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90" windowHeight="6990" tabRatio="793" firstSheet="1" activeTab="4"/>
  </bookViews>
  <sheets>
    <sheet name="Manuel d'utilisateur" sheetId="1" r:id="rId1"/>
    <sheet name="Grille d'evaluation" sheetId="2" r:id="rId2"/>
    <sheet name="Cotation " sheetId="3" r:id="rId3"/>
    <sheet name="synthèse de résultats" sheetId="4" r:id="rId4"/>
    <sheet name="Résultats Globaux" sheetId="5" r:id="rId5"/>
  </sheets>
  <definedNames/>
  <calcPr fullCalcOnLoad="1"/>
</workbook>
</file>

<file path=xl/sharedStrings.xml><?xml version="1.0" encoding="utf-8"?>
<sst xmlns="http://schemas.openxmlformats.org/spreadsheetml/2006/main" count="529" uniqueCount="311">
  <si>
    <t>choix de population, type d'entretien,...)</t>
  </si>
  <si>
    <t>sur le dispositif d'étude, sur les non-réponses aux questions initiales</t>
  </si>
  <si>
    <t xml:space="preserve">Evaluateur </t>
  </si>
  <si>
    <t>Echelle de cotation</t>
  </si>
  <si>
    <t>PLUTOT FAUX</t>
  </si>
  <si>
    <t>PLUTOT VRAI</t>
  </si>
  <si>
    <t xml:space="preserve">Non applicable </t>
  </si>
  <si>
    <t>Métrologie de l'immatériel - Mesure de l'attendu et le perçu</t>
  </si>
  <si>
    <t>Objectifs</t>
  </si>
  <si>
    <t xml:space="preserve">Date évaluation </t>
  </si>
  <si>
    <t xml:space="preserve">Sommaire </t>
  </si>
  <si>
    <t>COTATION</t>
  </si>
  <si>
    <t xml:space="preserve">Retour </t>
  </si>
  <si>
    <t xml:space="preserve">en haut </t>
  </si>
  <si>
    <t>1.Definir l'objectif et l'objet de l'étude</t>
  </si>
  <si>
    <t>2.1.Approche Qualitative</t>
  </si>
  <si>
    <t xml:space="preserve">                     2.Collecter l'information sur terrain à etudier </t>
  </si>
  <si>
    <t>2.2. Approche Quantitative</t>
  </si>
  <si>
    <t xml:space="preserve">2.2.1. Identifier et préparer l'échantillon </t>
  </si>
  <si>
    <t>on tirera l'échantillon par exemple: la liste des clients d'une organisation, l'annuaire téléphonique , autres)</t>
  </si>
  <si>
    <t xml:space="preserve">2.2.2. Elaborer et administrer le questionnaire </t>
  </si>
  <si>
    <t>de suite le nom de la personne chargée de votre dossier ?)</t>
  </si>
  <si>
    <t>codifiées, éventuellement agrégées, sans introduire de biais)</t>
  </si>
  <si>
    <t>2.2.3. Choisir le mode de recueillir</t>
  </si>
  <si>
    <t>exploitation des résultats ultérieurement.</t>
  </si>
  <si>
    <t>2.2.4. Rédiger le questionnaire projet</t>
  </si>
  <si>
    <t xml:space="preserve">2.2.5. Mise à l'épreuve du questionnaire projet </t>
  </si>
  <si>
    <t xml:space="preserve">2.2.6. Mise en place des améliorations </t>
  </si>
  <si>
    <t>influence sur la perception d'un produit, d'un service, ou de ce lieu)</t>
  </si>
  <si>
    <t>2.2.7. Rédiger le questionnaire final</t>
  </si>
  <si>
    <t xml:space="preserve">2.2.8. Former les enquêteurs </t>
  </si>
  <si>
    <t xml:space="preserve">2.2.9. Réalisation matériel du questionnaire </t>
  </si>
  <si>
    <t xml:space="preserve">pouvant influencer les réponses obtenues) </t>
  </si>
  <si>
    <t xml:space="preserve">1.1. Exposer le problème et présenter l'enjeux de l'étude </t>
  </si>
  <si>
    <t xml:space="preserve">1.2. Formuler les hypothèses </t>
  </si>
  <si>
    <t xml:space="preserve">1.3. Réaliser l'étude préliminaire </t>
  </si>
  <si>
    <t xml:space="preserve">1.4. Affiner les hypothèses </t>
  </si>
  <si>
    <t xml:space="preserve">1.5. Définir les objectifs </t>
  </si>
  <si>
    <t>1.6. Définir l'objet de l'étude</t>
  </si>
  <si>
    <t xml:space="preserve">1.7. Définir le type de la mesure  </t>
  </si>
  <si>
    <t xml:space="preserve">3.1.Traiter et codifier les informations </t>
  </si>
  <si>
    <t>3.2.Analyser et saisir les informations</t>
  </si>
  <si>
    <t>3.3. Décrire et résumer les données</t>
  </si>
  <si>
    <t xml:space="preserve">3.4. Synthétiser, regrouper et visualiser les données </t>
  </si>
  <si>
    <t xml:space="preserve">3.5. Interpréter les résultats </t>
  </si>
  <si>
    <t xml:space="preserve">5.  Communication </t>
  </si>
  <si>
    <t>5.1. Réaliser une réunion et présenter les résultats</t>
  </si>
  <si>
    <t xml:space="preserve">5.2. Publier les résultats </t>
  </si>
  <si>
    <t>* Hiérarchiser les attentes  par enquête directe</t>
  </si>
  <si>
    <t>* Hiérarchiser les attentes  par l'étude mathématique</t>
  </si>
  <si>
    <t>* Repérer les niveaux de satisfaction/attentes par comparaison entre 2 produits services</t>
  </si>
  <si>
    <t xml:space="preserve">* Retenir peu d´objectifs, mais clairs </t>
  </si>
  <si>
    <t>* Formuler des objectifs d´une manière précise</t>
  </si>
  <si>
    <t>* Réaliser un diagramme de Pareto pour identifier les informations importantes</t>
  </si>
  <si>
    <t>* Entamer une recherche documentaire (consultation des études pré-établies)</t>
  </si>
  <si>
    <t>* Sonder une partie de la population pour receuillir des informations pertinentes</t>
  </si>
  <si>
    <t xml:space="preserve">* Trouver toutes les pistes d'études possibles </t>
  </si>
  <si>
    <t xml:space="preserve">* Faire un Brainstorming </t>
  </si>
  <si>
    <t>* Distinguer le problème de ses symptômes</t>
  </si>
  <si>
    <t>* Mûnir les problemátiques en réunion en groupe</t>
  </si>
  <si>
    <t>* Rencontrer les demandeurs de l'étude</t>
  </si>
  <si>
    <t>* Comprendre ce qui est mesuré et selon quelle logique et mécanisme</t>
  </si>
  <si>
    <t>* Chercher comment les individus étudiés concoivent et expriment l'objet de l'étude</t>
  </si>
  <si>
    <t>* Bien définir ce qui doit être étudie (attente, perception, satisfaction)</t>
  </si>
  <si>
    <t>* Définir le domaine oú va s´appliquer l´étude est défini</t>
  </si>
  <si>
    <t>* Repérer les niveaux de satisfaction/attentes selon leur évolution dans le temps</t>
  </si>
  <si>
    <t xml:space="preserve">* Repérer les niveaux de satisfaction/attentes selon une échelle </t>
  </si>
  <si>
    <t>* Choisir le type d'étude d'accord au type d'information à recueillir (entretien Individuel,réunion de groupe ou table ronde)</t>
  </si>
  <si>
    <t>* Repérer les attentes de la population ( causes d'insatisfaction, comportament, autres)</t>
  </si>
  <si>
    <t xml:space="preserve">* Identifier les causes possibles d'insatisfaction  et leur importance pour les interviewés </t>
  </si>
  <si>
    <t>* Identifier les influences éventuelle des causes d'insatisfactions sur le comportement de la population</t>
  </si>
  <si>
    <t>* Utiliser des questions ouvertes et larges,qui permettent de mieux comprendre la "structure verbale " de la population</t>
  </si>
  <si>
    <t>* Priviligier l'analyses du contenu dans les entretiens exploratoires</t>
  </si>
  <si>
    <t>* Ne pas considerer la phase qualitative de manière superflue et générale parce qu' elle n'a pas de valeurs statistiques</t>
  </si>
  <si>
    <t>* Ne pas être top directif: il peut être une raison pour masquer les vrais problèmes</t>
  </si>
  <si>
    <t xml:space="preserve">* Ne pas se focaliser sur le point de vue d'un seul interlocuteur  </t>
  </si>
  <si>
    <t>* Ne pas filtrer les opinions exprimées en privilégiant une vision interne des problèmes</t>
  </si>
  <si>
    <t xml:space="preserve">* Ne pas procéder à une interprétation hâtive </t>
  </si>
  <si>
    <t xml:space="preserve">2.1.1.Réaliser l'inventaire de moyen matériel  </t>
  </si>
  <si>
    <t xml:space="preserve">2.1.2. Choisir un type d'étude qualitative </t>
  </si>
  <si>
    <t>2.1.3. Repérer les attentes de la population</t>
  </si>
  <si>
    <t>2.1.4. Caractériser les besoins de la population</t>
  </si>
  <si>
    <t>* Verifier que la population à étudier soit relationée avec l'objet même de l'enquête</t>
  </si>
  <si>
    <t>* Eviter les hypothèses de travail choisies qui peuvent changer les principes de l'enquête</t>
  </si>
  <si>
    <t>* Définir d'une façon précise les caractéristiques qui permettront obtenir des résultats fiables et représentatifs</t>
  </si>
  <si>
    <t xml:space="preserve">* Considérer un échantillon avec la totalité de critères dans une population </t>
  </si>
  <si>
    <t xml:space="preserve">* La détermination de la taille de l'échantillon doit aussi être influencée par le budget disponible </t>
  </si>
  <si>
    <t>* Bien définir les unités ou critères de l'échantillon ( par exemple: un individu de plus de 15 ans, un acte d'achat, le foyer, etc.)</t>
  </si>
  <si>
    <t xml:space="preserve">* Vérifier que les critères de l'échantillon puissent être estrapolés à l'ensemble de la population </t>
  </si>
  <si>
    <r>
      <rPr>
        <b/>
        <sz val="12"/>
        <rFont val="Calibri"/>
        <family val="2"/>
      </rPr>
      <t xml:space="preserve">* </t>
    </r>
    <r>
      <rPr>
        <sz val="12"/>
        <rFont val="Calibri"/>
        <family val="2"/>
      </rPr>
      <t>Traduire l'information à recueillir en questions</t>
    </r>
  </si>
  <si>
    <t>* Vérifier l'existence de sources documentaires annexes</t>
  </si>
  <si>
    <t xml:space="preserve">* La taille de l'échantillon  ne doit pas comporter moins de trente individus, plus l’échantillon est petit, plus l’erreur est grande </t>
  </si>
  <si>
    <t xml:space="preserve">* Définir le cadre d'échantillonnage (Il est habituellement constitué par la liste d'unités à partir de laquelle </t>
  </si>
  <si>
    <t xml:space="preserve">* Privilégier l'utilisation du vocabulaire employé par la population interrogée( mots simples et phrases courtes) </t>
  </si>
  <si>
    <t>* Eviter les termes vagues (fréquentement,quequefois,beaucoup)ou techniques connus seulement par un secteur</t>
  </si>
  <si>
    <t>* Eviter la négation qui rend une question plus difficile à comprendre</t>
  </si>
  <si>
    <t xml:space="preserve">* Bannir les questions orientées qui influencent la réponse de l'interviewé (exemple: ..Auriez-vous préféré connaître tout </t>
  </si>
  <si>
    <t>* Transformer les critères et attributs issus de la phase qualitative en questions fermées(Preferentement)</t>
  </si>
  <si>
    <t>* S'assurer que les réponses obtenues par les questions ouvertes (réponses libres), pourront être traitées par la suite</t>
  </si>
  <si>
    <t>* Eviter poser des questions dont le sens est susceptible d'être interprété différemment selon les personnes enquêtées</t>
  </si>
  <si>
    <t xml:space="preserve">* Eviter poser des questions globales ou comprenant plusieurs questions en une seule qui ne permettront pas une </t>
  </si>
  <si>
    <r>
      <rPr>
        <sz val="12"/>
        <rFont val="Calibri"/>
        <family val="2"/>
      </rPr>
      <t>*</t>
    </r>
    <r>
      <rPr>
        <sz val="12"/>
        <color indexed="17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Verifier l'environnement lors de </t>
    </r>
    <r>
      <rPr>
        <b/>
        <sz val="12"/>
        <color indexed="8"/>
        <rFont val="Calibri"/>
        <family val="2"/>
      </rPr>
      <t xml:space="preserve">l'enquête face à face </t>
    </r>
    <r>
      <rPr>
        <sz val="12"/>
        <color indexed="8"/>
        <rFont val="Calibri"/>
        <family val="2"/>
      </rPr>
      <t xml:space="preserve">(ex: le niveau de luminosité du lieu d'interaction peut avoir une </t>
    </r>
  </si>
  <si>
    <t>* Enchaîner les questions des questions générales aux questions spécifiques, des questions plus faciles aux questions plus difficiles</t>
  </si>
  <si>
    <t>* Placer les questions importantes et délicates en milieu du questionnaire</t>
  </si>
  <si>
    <t>* Il doit exister au moins une question ouverte(surtout si l'étude quantitative n'a pas été précédée d'une étude qualitative)</t>
  </si>
  <si>
    <t>* Eviter l'introduction de questions avec d' hypothèses trop explicites qui influenceraient l'individu</t>
  </si>
  <si>
    <r>
      <rPr>
        <sz val="12"/>
        <rFont val="Calibri"/>
        <family val="2"/>
      </rPr>
      <t>*</t>
    </r>
    <r>
      <rPr>
        <sz val="12"/>
        <color indexed="17"/>
        <rFont val="Calibri"/>
        <family val="2"/>
      </rPr>
      <t xml:space="preserve"> </t>
    </r>
    <r>
      <rPr>
        <sz val="12"/>
        <color indexed="8"/>
        <rFont val="Calibri"/>
        <family val="2"/>
      </rPr>
      <t>Ne pas suggérer les réponses</t>
    </r>
  </si>
  <si>
    <t xml:space="preserve">* Eviter poser des questions dont le sens peut être interprété différemment selon les personnes enquêtées </t>
  </si>
  <si>
    <t>* Eviter poser des questions globales ou comprenant plusieurs questions en une seule qui ne permettront pas une exploitation des résultats</t>
  </si>
  <si>
    <r>
      <rPr>
        <sz val="12"/>
        <rFont val="Calibri"/>
        <family val="2"/>
      </rPr>
      <t>*</t>
    </r>
    <r>
      <rPr>
        <sz val="12"/>
        <color indexed="17"/>
        <rFont val="Calibri"/>
        <family val="2"/>
      </rPr>
      <t xml:space="preserve"> </t>
    </r>
    <r>
      <rPr>
        <sz val="12"/>
        <color indexed="8"/>
        <rFont val="Calibri"/>
        <family val="2"/>
      </rPr>
      <t>Tester le questionnaire retenu auprès d'un échantillon d'individus de l'organisation ou de la population cible</t>
    </r>
  </si>
  <si>
    <t>* Vérifier que le questionnaire reprend bien au final la problématique soulevée et il permet d'amener des recommandations</t>
  </si>
  <si>
    <r>
      <rPr>
        <sz val="12"/>
        <rFont val="Calibri"/>
        <family val="2"/>
      </rPr>
      <t>*</t>
    </r>
    <r>
      <rPr>
        <sz val="12"/>
        <color indexed="17"/>
        <rFont val="Calibri"/>
        <family val="2"/>
      </rPr>
      <t xml:space="preserve"> </t>
    </r>
    <r>
      <rPr>
        <sz val="12"/>
        <color indexed="8"/>
        <rFont val="Calibri"/>
        <family val="2"/>
      </rPr>
      <t>Il doit exister au moins une question ouverte(surtout si l'étude quantitative n'a pas été précédée d'une étude qualitative)</t>
    </r>
  </si>
  <si>
    <t>* Former les enquêteurs et les associer dans certains cas à la conception du questionnaire</t>
  </si>
  <si>
    <t>* Prévoir des réunions préparatoires d'enquêteurs, envisager des réunions de mise au point</t>
  </si>
  <si>
    <t>* Eviter  que le questionnaire soit trop long et risque que l'interviewer va mal répondre aux questions pour écourter l'interview</t>
  </si>
  <si>
    <r>
      <rPr>
        <sz val="12"/>
        <rFont val="Calibri"/>
        <family val="2"/>
      </rPr>
      <t>*</t>
    </r>
    <r>
      <rPr>
        <sz val="12"/>
        <color indexed="17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Eviter que la personne enquêtée ne puisse pas répondre,à cause de questions qui font appel à périodes trop longues </t>
    </r>
  </si>
  <si>
    <t>* Eviter que l'enquêteur influence les réponses( re-formulation ou le résumé des réponses, les réponses suggérées,autres)</t>
  </si>
  <si>
    <r>
      <rPr>
        <sz val="12"/>
        <rFont val="Calibri"/>
        <family val="2"/>
      </rPr>
      <t>*</t>
    </r>
    <r>
      <rPr>
        <sz val="12"/>
        <color indexed="17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Prendre en compte le moment (moment dans la joumée, la semaine, l'année) et l'environnement (évènements </t>
    </r>
  </si>
  <si>
    <t>* Eviter suggérer les réponses</t>
  </si>
  <si>
    <t>* Bien identifier le type d'exploitation envisagé pour l'information</t>
  </si>
  <si>
    <t>* Analyser la possibilité de codage de questions ouvertes sur un échantillonage préalable des questions</t>
  </si>
  <si>
    <t>* Le codage doit se réaliser avec la capacité de distinguer entre "englobant" et"englobé" , "particulier" ou " général".</t>
  </si>
  <si>
    <t xml:space="preserve">* Saisir 2 fois l'information pour eviter les erreus de saisie    </t>
  </si>
  <si>
    <t xml:space="preserve">* Faire un plan de tri présélectionnant avant traitement des croisements d'information intéressants </t>
  </si>
  <si>
    <t>* Analyser les chiffres issus de l’étude quantitative avec l’information de l’étude qualitative (cohérence)</t>
  </si>
  <si>
    <t>* Disposer des données brutes (sans analyser) pour les analyses complémentaires</t>
  </si>
  <si>
    <t xml:space="preserve">* Sélectionner les types de tableaux graphiques après du traitement de l'information </t>
  </si>
  <si>
    <t>* Réaliser des analyses multi variées pour les variables avec corrélation</t>
  </si>
  <si>
    <t>* Interpréter les variables avec corrélation statistique avec prudence</t>
  </si>
  <si>
    <t>* Ne pas considérer les variables avec corrélation avec un lien de cause et effet</t>
  </si>
  <si>
    <t>* Distinguer les résultats eux-mêmes des interprétations que l'on peut faire et des conclusions qu'on peut en tirer</t>
  </si>
  <si>
    <t xml:space="preserve">* Ne pas chercher à comparer des pourcentages peu significatifs </t>
  </si>
  <si>
    <t xml:space="preserve">* Construire des tableaux représentatifs en montrant les préoccupations identifiées initialement  </t>
  </si>
  <si>
    <t>4.1. Rédiger la fiche technique</t>
  </si>
  <si>
    <t xml:space="preserve">4.2. Rédiger le prérapport </t>
  </si>
  <si>
    <t xml:space="preserve">4.3. Rédiger le rapport final </t>
  </si>
  <si>
    <t xml:space="preserve">        2. Collecter l'information sur terrain à etudier </t>
  </si>
  <si>
    <r>
      <t xml:space="preserve">* Verifier si l'enquête </t>
    </r>
    <r>
      <rPr>
        <b/>
        <sz val="12"/>
        <color indexed="8"/>
        <rFont val="Calibri"/>
        <family val="2"/>
      </rPr>
      <t>auto-administrée</t>
    </r>
    <r>
      <rPr>
        <sz val="12"/>
        <color indexed="8"/>
        <rFont val="Calibri"/>
        <family val="2"/>
      </rPr>
      <t xml:space="preserve"> (internet,envoi postal,urne) assure l'obtention de bons résultas à moins coûts</t>
    </r>
  </si>
  <si>
    <t>* Rédiger une fiche parlant qui donne un aperçu du sérieux de l'étude et renforce sa crédibilité</t>
  </si>
  <si>
    <t>* Envoyer la fiche téchnique au commanditaire de l'étude</t>
  </si>
  <si>
    <t>* Le pre-rapport doit montrer toutes les conditions de l'étude(échantillonnage,</t>
  </si>
  <si>
    <t>* Utiliser un vocabulaire simple et familial pour l'utilisateur</t>
  </si>
  <si>
    <t>* Ne pas éditer de façon trop systématique les tableaux croisés</t>
  </si>
  <si>
    <t>* Ne pas rédiger des rapports trop volumineux et peu adaptés à chaque utilisateur</t>
  </si>
  <si>
    <t>* Ne pas faire une exploitation trop générale ou peu adaptée au contexte de la demande</t>
  </si>
  <si>
    <t xml:space="preserve">* Ne pas négliger les informations sur  l'échantillon effectivement recueilli, </t>
  </si>
  <si>
    <t>* Envoyer le prerappot au commanditaire de l'étude</t>
  </si>
  <si>
    <t>* Le rapport doit montrer toutes les conditions de l’étude (échantillonnage,</t>
  </si>
  <si>
    <t>* Utiliser des présentations visuelles et graphiques</t>
  </si>
  <si>
    <t>* Structurer le discours par de grand message</t>
  </si>
  <si>
    <t>* Eviter les présentations linéaires (l'odre du questionnaire)</t>
  </si>
  <si>
    <t>* Présenter des résultats de façon ciblées et synthétiques</t>
  </si>
  <si>
    <t>* Eviter d'utiliser un discours trop technique réservé aux chargés d'études et aux spécialistes.</t>
  </si>
  <si>
    <t xml:space="preserve">* Utiliser des pourcentages représentatifs </t>
  </si>
  <si>
    <r>
      <t>* Verifier l'effet de ne pas avoir l'enquêteur en personne (</t>
    </r>
    <r>
      <rPr>
        <b/>
        <sz val="12"/>
        <color indexed="8"/>
        <rFont val="Calibri"/>
        <family val="2"/>
      </rPr>
      <t>l'enquête téléphonique)</t>
    </r>
    <r>
      <rPr>
        <sz val="12"/>
        <color indexed="8"/>
        <rFont val="Calibri"/>
        <family val="2"/>
      </rPr>
      <t>, un certain anonymat est assuré(quest. sensibles)</t>
    </r>
  </si>
  <si>
    <t>* Ne pas négliger les informations sur  l'échantillon effectivement recueilli</t>
  </si>
  <si>
    <t xml:space="preserve">2. Collecter l'information sur terrain à etudier </t>
  </si>
  <si>
    <t>2.1. Approche Qualitative</t>
  </si>
  <si>
    <t xml:space="preserve">3.1. Traiter et codifier les informations </t>
  </si>
  <si>
    <t>3.2. Analyser et saisir les informations</t>
  </si>
  <si>
    <t xml:space="preserve">3.Traiter, Analyser et Interpreter l'information </t>
  </si>
  <si>
    <t xml:space="preserve">Description des composants </t>
  </si>
  <si>
    <t>QUALITEFACILE</t>
  </si>
  <si>
    <t>M LEGRAND</t>
  </si>
  <si>
    <t>Echelle de cotation (%)</t>
  </si>
  <si>
    <t>Etapes du processus de la métrologie de l'immatériel</t>
  </si>
  <si>
    <t xml:space="preserve">     1.Definir l'objectif et l'objet de l'étude</t>
  </si>
  <si>
    <t>M. LEGRAND</t>
  </si>
  <si>
    <t xml:space="preserve">          Métrologie de l'immatériel - Mesure de l'attendu et le perçu</t>
  </si>
  <si>
    <t>Affiner hypothèses</t>
  </si>
  <si>
    <t>Formuler hypothèses</t>
  </si>
  <si>
    <t>Definir objectifs</t>
  </si>
  <si>
    <t>Définir objet étude</t>
  </si>
  <si>
    <t>Définir type mesure</t>
  </si>
  <si>
    <t>1. Objectifs et objet d'étude</t>
  </si>
  <si>
    <t>2. Collecte d'Information</t>
  </si>
  <si>
    <t>3. Traitement et analyse d'information</t>
  </si>
  <si>
    <t>5. Communication</t>
  </si>
  <si>
    <t xml:space="preserve">* Réaliser l'inventaire de moyen matériel (budget,calendrier d'opérations,nombre d'enquêteurs et codeurs ,expérience d'enquêteurs </t>
  </si>
  <si>
    <t>et codeurs ,procédes d'impression des questionnaires,véhicules pour les enquêteurs,timbrages des enveloppes)</t>
  </si>
  <si>
    <t xml:space="preserve">  Profil de l'utilisateur </t>
  </si>
  <si>
    <t>Moyenne par etape du processus d'évaluation (%)</t>
  </si>
  <si>
    <t>Institution/Organisme</t>
  </si>
  <si>
    <r>
      <t xml:space="preserve">4.Rédiger le rapport  </t>
    </r>
  </si>
  <si>
    <t xml:space="preserve"> RÉSULTATS GLOBAUX</t>
  </si>
  <si>
    <t xml:space="preserve">                          Outil d'autoévaluation</t>
  </si>
  <si>
    <t xml:space="preserve"> Outil d'autoévaluation</t>
  </si>
  <si>
    <t>Grille d'évaluation</t>
  </si>
  <si>
    <t xml:space="preserve">Grille de cotation </t>
  </si>
  <si>
    <t>Synthèse de résultats</t>
  </si>
  <si>
    <t xml:space="preserve">Nom résumé d'étapes  </t>
  </si>
  <si>
    <t>Moyenne par étape du processus (%)</t>
  </si>
  <si>
    <t>Institution /Organisme</t>
  </si>
  <si>
    <t>Moyenne par processus (%)</t>
  </si>
  <si>
    <t>Choisir étude qualitative</t>
  </si>
  <si>
    <t>réaliser étude préliminar</t>
  </si>
  <si>
    <t>Exposer enjeux de l'étude</t>
  </si>
  <si>
    <t>Réaliser inventaire matériel</t>
  </si>
  <si>
    <t>Repérer attentes population</t>
  </si>
  <si>
    <t>Caracteriser besoin popul.</t>
  </si>
  <si>
    <t>Identifier échantillon</t>
  </si>
  <si>
    <t>Administrer questionnaire</t>
  </si>
  <si>
    <t>Rédiger questionnaire projet</t>
  </si>
  <si>
    <t>Choisir mode recueillir</t>
  </si>
  <si>
    <t>Essayer questionnaire projet</t>
  </si>
  <si>
    <t>Rédiger questionnaire final</t>
  </si>
  <si>
    <t>Former enquêteurs</t>
  </si>
  <si>
    <t>Rédiger manual questionnaire</t>
  </si>
  <si>
    <t>Mise en place d'améliorations</t>
  </si>
  <si>
    <t>Traiter et codifier Information</t>
  </si>
  <si>
    <t>Regrouper,visualiser données</t>
  </si>
  <si>
    <t>Résumer données</t>
  </si>
  <si>
    <t>Saisir information</t>
  </si>
  <si>
    <t>Interpreter résultats</t>
  </si>
  <si>
    <t>Rédiger fiche téchnique</t>
  </si>
  <si>
    <t>Rédiger prérapport</t>
  </si>
  <si>
    <t>Rédiger rapport final</t>
  </si>
  <si>
    <t>Réunion présentation résultats</t>
  </si>
  <si>
    <t>Publier résultats</t>
  </si>
  <si>
    <t xml:space="preserve">2. Collecter l'information sur terrain à étudier </t>
  </si>
  <si>
    <t>5.Communication de résultats</t>
  </si>
  <si>
    <t>4. Rédaction Rapport</t>
  </si>
  <si>
    <r>
      <t>4. Rédaction du rapport</t>
    </r>
  </si>
  <si>
    <r>
      <t xml:space="preserve">4.Rédaction de Rapport  </t>
    </r>
  </si>
  <si>
    <t>5. Communication de résultats</t>
  </si>
  <si>
    <t xml:space="preserve">3.Traiter, Analyser et Interpréter l'information </t>
  </si>
  <si>
    <t xml:space="preserve">3. Traiter, Analyser et Interpréter l'information </t>
  </si>
  <si>
    <r>
      <t xml:space="preserve">4.Rédaction de rapport  </t>
    </r>
  </si>
  <si>
    <t>Manuel Utilisateur</t>
  </si>
  <si>
    <t>Résultats Globaux</t>
  </si>
  <si>
    <t>Cotation</t>
  </si>
  <si>
    <t>dans le sommaire de l'outil d'autoévaluation de l'immatériel.</t>
  </si>
  <si>
    <t>l'évaluation des 30 étapes de la cartographie de processus en prenant comme guide</t>
  </si>
  <si>
    <t xml:space="preserve">L'utilisateur doit utiliser la liste déroulante  qui associe à la référence considerée le critère </t>
  </si>
  <si>
    <t>d'évaluation désiré et enregistre le résultat.</t>
  </si>
  <si>
    <t>depuis la grille.</t>
  </si>
  <si>
    <t>Cotation :</t>
  </si>
  <si>
    <t xml:space="preserve">Faux </t>
  </si>
  <si>
    <t>Plutôt faux</t>
  </si>
  <si>
    <t>Plutôt vrai</t>
  </si>
  <si>
    <t>Non applicable</t>
  </si>
  <si>
    <t>barème ci-dessous:</t>
  </si>
  <si>
    <t>Grille de cotation</t>
  </si>
  <si>
    <t>La cartographie radar</t>
  </si>
  <si>
    <t>La feuille de synthèse de résultats</t>
  </si>
  <si>
    <t>La feuille de résultats globaux</t>
  </si>
  <si>
    <t xml:space="preserve">résultats obtenus lors de l'évaluation. Cette representation graphique va permettre à </t>
  </si>
  <si>
    <t xml:space="preserve">L'interprétation de la cartographie radar va être réalisée en suivant une logique d'échelle </t>
  </si>
  <si>
    <t>de 0% à 100%.</t>
  </si>
  <si>
    <t>en compte dans les résultats de l'évaluation.</t>
  </si>
  <si>
    <t>du perçu d'une population.</t>
  </si>
  <si>
    <t>de la satisfaction d'une population X.</t>
  </si>
  <si>
    <t>groupe et aussi la fréquence de rencontres directes avec les demandeurs de l'étude (bonnes</t>
  </si>
  <si>
    <t xml:space="preserve">la fonction de convertir les réponses de type qualitatives en réponses de type quantitatives. </t>
  </si>
  <si>
    <t>critiques.</t>
  </si>
  <si>
    <t>Métrologie de l'immatériel - Mesure de l'attendu et du perçu</t>
  </si>
  <si>
    <t xml:space="preserve">Le présent outil d'autodiagnostique utilise comme support le guide methodologique créé pour </t>
  </si>
  <si>
    <t xml:space="preserve">de mesurer et identifier les écarts existants entre les pratiques actuelles concernant </t>
  </si>
  <si>
    <t xml:space="preserve">la mesure de la satisfaction des clients dans un organisme à travers la mesure de l'attendu et </t>
  </si>
  <si>
    <t>utilisées actuellement pour la mesure de l'immatériel dans un organisme, faisant ainsi de</t>
  </si>
  <si>
    <t>au processus d'amélioration continue.</t>
  </si>
  <si>
    <t>Le présent outil d'autodiagnostique s'addresse à tout public concerné par la mesure de</t>
  </si>
  <si>
    <t>Cette grille constitue pour l'utilisateur un outil d'aide lui permettant d'identifier de manière</t>
  </si>
  <si>
    <t xml:space="preserve">     Les étapes principales de cette cartographie sont montrées de manière résumée</t>
  </si>
  <si>
    <t xml:space="preserve">     En suivant la dynamique de processus, l'utilisateur trouvera aussi cinq feuilles Excel, chacune</t>
  </si>
  <si>
    <t>ayant une fonction differente.</t>
  </si>
  <si>
    <t xml:space="preserve">     Les noms des feuilles Excel sont les suivants:</t>
  </si>
  <si>
    <t xml:space="preserve">     La grille d'évaluation reprend les bonnes pratiques proposées par la norme FDX07-050; </t>
  </si>
  <si>
    <t>les bonnes pratiques existantes pour chaque étape.</t>
  </si>
  <si>
    <t xml:space="preserve">     L'évaluation se fait selon cinq critères ( faux, plutôt faux, plutôt vrai, vrai et non applicable). </t>
  </si>
  <si>
    <r>
      <rPr>
        <b/>
        <sz val="14"/>
        <color indexed="8"/>
        <rFont val="Calibri"/>
        <family val="2"/>
      </rPr>
      <t xml:space="preserve">     A titre d'exemple</t>
    </r>
    <r>
      <rPr>
        <sz val="12"/>
        <color indexed="8"/>
        <rFont val="Calibri"/>
        <family val="2"/>
      </rPr>
      <t xml:space="preserve">, pour l'étape 1 : Définition de l'objectif et objet de l'étude </t>
    </r>
  </si>
  <si>
    <t>L'utilisateur a 7 sous - étapes à évaluer , dont la première:</t>
  </si>
  <si>
    <t xml:space="preserve">     Suite à l'auto-analyse réalisée par l'utilisateur en relation à la capacité de distinction entre </t>
  </si>
  <si>
    <t xml:space="preserve">problèmes et symptômes, la fréquence de résolution des problèmes en réalisant des réunions de </t>
  </si>
  <si>
    <t>pratiques de l'étape 1.1.), il sélectionne le critère "Vrai".</t>
  </si>
  <si>
    <t xml:space="preserve">1.1. Exposer le problème et présenter l'enjeu de l'étude </t>
  </si>
  <si>
    <t xml:space="preserve">     Une aide à la comprehension peut être obtenue en cliquant sur l'objet "manuel utilisateur" </t>
  </si>
  <si>
    <t xml:space="preserve">     Cette grille ne doit pas être considerée par l'utilisateur pendant l'évaluation . Elle a </t>
  </si>
  <si>
    <t xml:space="preserve">Permettre d'associer à chaque critère de la grille une cotation selon le </t>
  </si>
  <si>
    <t xml:space="preserve">     Cette feuille Excel permet de visualiser de manière claire, pratique et synthétique les </t>
  </si>
  <si>
    <t>l'utilisateur d'identifier et mettre en place les actions d'amélioration associées.</t>
  </si>
  <si>
    <t xml:space="preserve">Cette feuille montre une analyse pour chaque étape de la cartograhie des processus d'une </t>
  </si>
  <si>
    <t>manière indépendante ( notation et  graphique radar par étape).</t>
  </si>
  <si>
    <t xml:space="preserve">Cette feuille reprend les résultats obtenus pour chaque étape ainsi que les résultats globaux </t>
  </si>
  <si>
    <r>
      <t xml:space="preserve">la </t>
    </r>
    <r>
      <rPr>
        <b/>
        <sz val="12"/>
        <color indexed="8"/>
        <rFont val="Calibri"/>
        <family val="2"/>
      </rPr>
      <t xml:space="preserve">Métrologie de l'immatériel - mesure de l'attendu et du perçu (norme FDX07-050) </t>
    </r>
    <r>
      <rPr>
        <sz val="12"/>
        <color indexed="8"/>
        <rFont val="Calibri"/>
        <family val="2"/>
      </rPr>
      <t xml:space="preserve">permettant </t>
    </r>
  </si>
  <si>
    <t xml:space="preserve">Elle est developée avec le principe d'un guide methodologique de cinq étapes, lesquelles </t>
  </si>
  <si>
    <t>Métrologie de l'immatériel-Mesure de l'attendu et le perçu, en les rassemblant à chaque</t>
  </si>
  <si>
    <t xml:space="preserve">étape du guide méthodologique créé précedemment. L'utilisateur réalisera </t>
  </si>
  <si>
    <t xml:space="preserve">     Ce barème  est volontairement asymétrique, ce qui permet de valoriser le progrès réalisé.</t>
  </si>
  <si>
    <t>de l'évaluation en y associant un graphique général de type radar afin de faire ressortir les points</t>
  </si>
  <si>
    <t xml:space="preserve">produit fini. </t>
  </si>
  <si>
    <t>public novice interessé par la réalisation d'une enquête de mesure de satisfaction.</t>
  </si>
  <si>
    <t xml:space="preserve">par tout type d' utilisateur ayant une connaissance minimale du domaine de l'immatériel. </t>
  </si>
  <si>
    <t>liées, en cherchant à donner un résultat rapide, simple et operationnel aux utilisateurs.</t>
  </si>
  <si>
    <t>population à travers la mesure de l'attendu et du perçu.</t>
  </si>
  <si>
    <t>0% cependant il ne s'agit que de sa représentation, les réponses  NA  ne sont en aucun cas prises</t>
  </si>
  <si>
    <t xml:space="preserve">     Notons que lorsqu'une étape est non-applicable, la valeur affichée sur le graphique radar est</t>
  </si>
  <si>
    <t xml:space="preserve">sont considerées comme clés pour réussir une bonne évaluation de la satisfaction d'une </t>
  </si>
  <si>
    <t xml:space="preserve">   La grille se presente sous forme d'un classeur Excel constitué de 5 feuilles differentes, toutes </t>
  </si>
  <si>
    <t xml:space="preserve">Cet outil pourra dans le même temps permettre de réaliser l'autoévaluation d'une situation ou </t>
  </si>
  <si>
    <t>d'une méthodologie et également d'informer l'utilisateur sur les techniques dévaluation</t>
  </si>
  <si>
    <t>En résumé, il pourra être utilisée soit par des professionnels du domaine de la qualité, ou par un</t>
  </si>
  <si>
    <t xml:space="preserve">L'outil est réalisé avec une interface ergonomique et opérationnelle permettant son utilisation </t>
  </si>
  <si>
    <t>l'immatériel (satisfaction des clients) dans un organisme quels que soient sa taille ou son</t>
  </si>
  <si>
    <t xml:space="preserve">4. Rédaction de Rapport  </t>
  </si>
  <si>
    <t>1. Definir l'objectif et l'objet de l'étude</t>
  </si>
  <si>
    <t xml:space="preserve">2.Collecter l'information sur terrain à étudier </t>
  </si>
  <si>
    <t xml:space="preserve">       5.Communication de résultats</t>
  </si>
  <si>
    <t xml:space="preserve">  Manuel d'utilisation </t>
  </si>
  <si>
    <t>automatique, rapide et simple les améliorations potentielles à réaliser sur les méthodologies</t>
  </si>
  <si>
    <t>cette grille d'autodiagnostique un outil d'orientation et au même temps participatrice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</si>
</sst>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color indexed="17"/>
      <name val="Algerian"/>
      <family val="5"/>
    </font>
    <font>
      <b/>
      <sz val="12"/>
      <color indexed="50"/>
      <name val="Calibri"/>
      <family val="2"/>
    </font>
    <font>
      <b/>
      <sz val="11"/>
      <color indexed="6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6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60"/>
      <name val="Calibri"/>
      <family val="2"/>
    </font>
    <font>
      <b/>
      <sz val="12"/>
      <color indexed="17"/>
      <name val="Algerian"/>
      <family val="5"/>
    </font>
    <font>
      <b/>
      <u val="single"/>
      <sz val="12"/>
      <color indexed="51"/>
      <name val="Arial Black"/>
      <family val="2"/>
    </font>
    <font>
      <sz val="12"/>
      <color indexed="52"/>
      <name val="Calibri"/>
      <family val="2"/>
    </font>
    <font>
      <i/>
      <sz val="11"/>
      <color indexed="5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2"/>
      <color indexed="17"/>
      <name val="Calibri"/>
      <family val="2"/>
    </font>
    <font>
      <b/>
      <sz val="12"/>
      <color indexed="8"/>
      <name val="Calibri"/>
      <family val="2"/>
    </font>
    <font>
      <sz val="11"/>
      <color indexed="56"/>
      <name val="Calibri"/>
      <family val="2"/>
    </font>
    <font>
      <b/>
      <i/>
      <u val="single"/>
      <sz val="11"/>
      <name val="Calibri"/>
      <family val="2"/>
    </font>
    <font>
      <sz val="12"/>
      <color indexed="56"/>
      <name val="Calibri"/>
      <family val="2"/>
    </font>
    <font>
      <sz val="12"/>
      <name val="Arial"/>
      <family val="2"/>
    </font>
    <font>
      <b/>
      <sz val="9"/>
      <name val="Verdana Ref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6"/>
      <color indexed="17"/>
      <name val="Calibri"/>
      <family val="2"/>
    </font>
    <font>
      <b/>
      <sz val="20"/>
      <color indexed="36"/>
      <name val="Calibri"/>
      <family val="2"/>
    </font>
    <font>
      <b/>
      <sz val="16"/>
      <color indexed="36"/>
      <name val="Calibri"/>
      <family val="2"/>
    </font>
    <font>
      <b/>
      <sz val="9"/>
      <color indexed="10"/>
      <name val="Verdana Ref"/>
      <family val="2"/>
    </font>
    <font>
      <b/>
      <sz val="12"/>
      <color indexed="57"/>
      <name val="Calibri"/>
      <family val="2"/>
    </font>
    <font>
      <b/>
      <sz val="10"/>
      <color indexed="36"/>
      <name val="Calibri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sz val="20"/>
      <name val="Calibri"/>
      <family val="2"/>
    </font>
    <font>
      <sz val="11"/>
      <color indexed="57"/>
      <name val="Calibri"/>
      <family val="2"/>
    </font>
    <font>
      <b/>
      <sz val="10"/>
      <color indexed="57"/>
      <name val="Calibri"/>
      <family val="2"/>
    </font>
    <font>
      <i/>
      <sz val="11"/>
      <color indexed="57"/>
      <name val="Arial"/>
      <family val="2"/>
    </font>
    <font>
      <b/>
      <sz val="14"/>
      <color indexed="57"/>
      <name val="Calibri"/>
      <family val="2"/>
    </font>
    <font>
      <b/>
      <sz val="10"/>
      <color indexed="30"/>
      <name val="Calibri"/>
      <family val="2"/>
    </font>
    <font>
      <sz val="11"/>
      <color indexed="53"/>
      <name val="Calibri"/>
      <family val="2"/>
    </font>
    <font>
      <b/>
      <sz val="10"/>
      <color indexed="53"/>
      <name val="Calibri"/>
      <family val="2"/>
    </font>
    <font>
      <b/>
      <sz val="20"/>
      <color indexed="53"/>
      <name val="Calibri"/>
      <family val="2"/>
    </font>
    <font>
      <b/>
      <sz val="16"/>
      <color indexed="53"/>
      <name val="Calibri"/>
      <family val="2"/>
    </font>
    <font>
      <b/>
      <sz val="16"/>
      <color indexed="49"/>
      <name val="Calibri"/>
      <family val="2"/>
    </font>
    <font>
      <b/>
      <sz val="14"/>
      <name val="Calibri"/>
      <family val="2"/>
    </font>
    <font>
      <b/>
      <sz val="20"/>
      <color indexed="15"/>
      <name val="Calibri"/>
      <family val="2"/>
    </font>
    <font>
      <b/>
      <sz val="16"/>
      <color indexed="15"/>
      <name val="Calibri"/>
      <family val="2"/>
    </font>
    <font>
      <b/>
      <sz val="12"/>
      <color indexed="15"/>
      <name val="Calibri"/>
      <family val="2"/>
    </font>
    <font>
      <b/>
      <sz val="9"/>
      <color indexed="17"/>
      <name val="Verdana Ref"/>
      <family val="2"/>
    </font>
    <font>
      <b/>
      <sz val="10"/>
      <color indexed="15"/>
      <name val="Calibri"/>
      <family val="2"/>
    </font>
    <font>
      <b/>
      <sz val="10"/>
      <color indexed="49"/>
      <name val="Calibri"/>
      <family val="2"/>
    </font>
    <font>
      <b/>
      <sz val="12"/>
      <color indexed="14"/>
      <name val="Calibri"/>
      <family val="2"/>
    </font>
    <font>
      <b/>
      <sz val="14"/>
      <color indexed="36"/>
      <name val="Calibri"/>
      <family val="2"/>
    </font>
    <font>
      <b/>
      <sz val="14"/>
      <color indexed="53"/>
      <name val="Calibri"/>
      <family val="2"/>
    </font>
    <font>
      <b/>
      <sz val="14"/>
      <color indexed="49"/>
      <name val="Calibri"/>
      <family val="2"/>
    </font>
    <font>
      <b/>
      <sz val="14"/>
      <color indexed="14"/>
      <name val="Calibri"/>
      <family val="2"/>
    </font>
    <font>
      <sz val="10"/>
      <color indexed="8"/>
      <name val="Calibri"/>
      <family val="2"/>
    </font>
    <font>
      <b/>
      <sz val="16"/>
      <color indexed="57"/>
      <name val="Calibri"/>
      <family val="2"/>
    </font>
    <font>
      <b/>
      <sz val="14"/>
      <color indexed="30"/>
      <name val="Calibri"/>
      <family val="2"/>
    </font>
    <font>
      <b/>
      <sz val="14"/>
      <color indexed="51"/>
      <name val="Calibri"/>
      <family val="2"/>
    </font>
    <font>
      <sz val="11"/>
      <color indexed="42"/>
      <name val="Calibri"/>
      <family val="2"/>
    </font>
    <font>
      <sz val="18"/>
      <color indexed="57"/>
      <name val="Calibri"/>
      <family val="2"/>
    </font>
    <font>
      <sz val="18"/>
      <name val="Calibri"/>
      <family val="2"/>
    </font>
    <font>
      <sz val="12"/>
      <color indexed="14"/>
      <name val="Calibri"/>
      <family val="2"/>
    </font>
    <font>
      <b/>
      <u val="single"/>
      <sz val="12"/>
      <color indexed="8"/>
      <name val="Calibri"/>
      <family val="2"/>
    </font>
    <font>
      <b/>
      <sz val="20"/>
      <name val="Calibri"/>
      <family val="2"/>
    </font>
    <font>
      <sz val="20"/>
      <color indexed="10"/>
      <name val="Calibri"/>
      <family val="2"/>
    </font>
    <font>
      <sz val="18"/>
      <color indexed="42"/>
      <name val="Calibri"/>
      <family val="2"/>
    </font>
    <font>
      <sz val="11"/>
      <color indexed="60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sz val="12"/>
      <color indexed="10"/>
      <name val="Calibri"/>
      <family val="2"/>
    </font>
    <font>
      <b/>
      <sz val="20"/>
      <color indexed="10"/>
      <name val="Calibri"/>
      <family val="2"/>
    </font>
    <font>
      <b/>
      <sz val="20"/>
      <color indexed="17"/>
      <name val="Calibri"/>
      <family val="2"/>
    </font>
    <font>
      <b/>
      <sz val="18"/>
      <color indexed="17"/>
      <name val="Calibri"/>
      <family val="2"/>
    </font>
    <font>
      <b/>
      <sz val="20"/>
      <color indexed="62"/>
      <name val="Calibri"/>
      <family val="2"/>
    </font>
    <font>
      <sz val="12"/>
      <color indexed="62"/>
      <name val="Calibri"/>
      <family val="2"/>
    </font>
    <font>
      <b/>
      <sz val="16"/>
      <color indexed="62"/>
      <name val="Calibri"/>
      <family val="2"/>
    </font>
    <font>
      <b/>
      <sz val="10"/>
      <color indexed="60"/>
      <name val="Calibri"/>
      <family val="2"/>
    </font>
    <font>
      <i/>
      <sz val="11"/>
      <color indexed="60"/>
      <name val="Calibri"/>
      <family val="2"/>
    </font>
    <font>
      <b/>
      <sz val="16"/>
      <color indexed="60"/>
      <name val="Calibri"/>
      <family val="2"/>
    </font>
    <font>
      <b/>
      <sz val="14"/>
      <color indexed="60"/>
      <name val="Calibri"/>
      <family val="2"/>
    </font>
    <font>
      <sz val="8"/>
      <name val="Tahoma"/>
      <family val="2"/>
    </font>
    <font>
      <b/>
      <sz val="12"/>
      <color indexed="36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sz val="15"/>
      <color rgb="FF000000"/>
      <name val="Calibri"/>
      <family val="2"/>
    </font>
    <font>
      <sz val="15"/>
      <color theme="1"/>
      <name val="Calibri"/>
      <family val="2"/>
    </font>
    <font>
      <sz val="12"/>
      <color theme="5"/>
      <name val="Calibri"/>
      <family val="2"/>
    </font>
    <font>
      <b/>
      <sz val="20"/>
      <color theme="5"/>
      <name val="Calibri"/>
      <family val="2"/>
    </font>
    <font>
      <b/>
      <sz val="16"/>
      <color theme="5"/>
      <name val="Calibri"/>
      <family val="2"/>
    </font>
    <font>
      <sz val="11"/>
      <color theme="5"/>
      <name val="Calibri"/>
      <family val="2"/>
    </font>
    <font>
      <b/>
      <sz val="20"/>
      <color rgb="FF00B050"/>
      <name val="Calibri"/>
      <family val="2"/>
    </font>
    <font>
      <b/>
      <sz val="18"/>
      <color rgb="FF00B050"/>
      <name val="Calibri"/>
      <family val="2"/>
    </font>
    <font>
      <b/>
      <sz val="16"/>
      <color rgb="FF00B050"/>
      <name val="Calibri"/>
      <family val="2"/>
    </font>
    <font>
      <sz val="12"/>
      <color rgb="FF00B050"/>
      <name val="Calibri"/>
      <family val="2"/>
    </font>
    <font>
      <b/>
      <sz val="20"/>
      <color theme="3" tint="0.39998000860214233"/>
      <name val="Calibri"/>
      <family val="2"/>
    </font>
    <font>
      <sz val="12"/>
      <color theme="3" tint="0.39998000860214233"/>
      <name val="Calibri"/>
      <family val="2"/>
    </font>
    <font>
      <b/>
      <sz val="16"/>
      <color theme="3" tint="0.39998000860214233"/>
      <name val="Calibri"/>
      <family val="2"/>
    </font>
    <font>
      <sz val="11"/>
      <color theme="5" tint="-0.24997000396251678"/>
      <name val="Calibri"/>
      <family val="2"/>
    </font>
    <font>
      <b/>
      <sz val="10"/>
      <color theme="5" tint="-0.24997000396251678"/>
      <name val="Calibri"/>
      <family val="2"/>
    </font>
    <font>
      <i/>
      <sz val="11"/>
      <color theme="5" tint="-0.24997000396251678"/>
      <name val="Calibri"/>
      <family val="2"/>
    </font>
    <font>
      <b/>
      <sz val="16"/>
      <color theme="5" tint="-0.24997000396251678"/>
      <name val="Calibri"/>
      <family val="2"/>
    </font>
    <font>
      <b/>
      <sz val="14"/>
      <color theme="5" tint="-0.24997000396251678"/>
      <name val="Calibri"/>
      <family val="2"/>
    </font>
    <font>
      <b/>
      <sz val="12"/>
      <color theme="5" tint="-0.24997000396251678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08" fillId="34" borderId="0" applyNumberFormat="0" applyBorder="0" applyAlignment="0" applyProtection="0"/>
    <xf numFmtId="0" fontId="108" fillId="35" borderId="0" applyNumberFormat="0" applyBorder="0" applyAlignment="0" applyProtection="0"/>
    <xf numFmtId="0" fontId="108" fillId="36" borderId="0" applyNumberFormat="0" applyBorder="0" applyAlignment="0" applyProtection="0"/>
    <xf numFmtId="0" fontId="108" fillId="37" borderId="0" applyNumberFormat="0" applyBorder="0" applyAlignment="0" applyProtection="0"/>
    <xf numFmtId="0" fontId="108" fillId="38" borderId="0" applyNumberFormat="0" applyBorder="0" applyAlignment="0" applyProtection="0"/>
    <xf numFmtId="0" fontId="108" fillId="39" borderId="0" applyNumberFormat="0" applyBorder="0" applyAlignment="0" applyProtection="0"/>
    <xf numFmtId="0" fontId="109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10" fillId="40" borderId="1" applyNumberFormat="0" applyAlignment="0" applyProtection="0"/>
    <xf numFmtId="0" fontId="4" fillId="41" borderId="2" applyNumberFormat="0" applyAlignment="0" applyProtection="0"/>
    <xf numFmtId="0" fontId="15" fillId="42" borderId="3" applyNumberFormat="0" applyAlignment="0" applyProtection="0"/>
    <xf numFmtId="0" fontId="5" fillId="0" borderId="4" applyNumberFormat="0" applyFill="0" applyAlignment="0" applyProtection="0"/>
    <xf numFmtId="0" fontId="111" fillId="0" borderId="5" applyNumberFormat="0" applyFill="0" applyAlignment="0" applyProtection="0"/>
    <xf numFmtId="0" fontId="1" fillId="43" borderId="6" applyNumberFormat="0" applyFont="0" applyAlignment="0" applyProtection="0"/>
    <xf numFmtId="0" fontId="14" fillId="0" borderId="0" applyNumberFormat="0" applyFill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6" fillId="13" borderId="2" applyNumberFormat="0" applyAlignment="0" applyProtection="0"/>
    <xf numFmtId="0" fontId="112" fillId="48" borderId="1" applyNumberFormat="0" applyAlignment="0" applyProtection="0"/>
    <xf numFmtId="0" fontId="7" fillId="9" borderId="0" applyNumberFormat="0" applyBorder="0" applyAlignment="0" applyProtection="0"/>
    <xf numFmtId="0" fontId="113" fillId="4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4" fillId="50" borderId="0" applyNumberFormat="0" applyBorder="0" applyAlignment="0" applyProtection="0"/>
    <xf numFmtId="0" fontId="1" fillId="51" borderId="7" applyNumberFormat="0" applyFont="0" applyAlignment="0" applyProtection="0"/>
    <xf numFmtId="9" fontId="1" fillId="0" borderId="0" applyFont="0" applyFill="0" applyBorder="0" applyAlignment="0" applyProtection="0"/>
    <xf numFmtId="0" fontId="9" fillId="41" borderId="8" applyNumberFormat="0" applyAlignment="0" applyProtection="0"/>
    <xf numFmtId="0" fontId="115" fillId="52" borderId="0" applyNumberFormat="0" applyBorder="0" applyAlignment="0" applyProtection="0"/>
    <xf numFmtId="0" fontId="116" fillId="40" borderId="9" applyNumberFormat="0" applyAlignment="0" applyProtection="0"/>
    <xf numFmtId="0" fontId="1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10" applyNumberFormat="0" applyFill="0" applyAlignment="0" applyProtection="0"/>
    <xf numFmtId="0" fontId="120" fillId="0" borderId="11" applyNumberFormat="0" applyFill="0" applyAlignment="0" applyProtection="0"/>
    <xf numFmtId="0" fontId="121" fillId="0" borderId="12" applyNumberFormat="0" applyFill="0" applyAlignment="0" applyProtection="0"/>
    <xf numFmtId="0" fontId="1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22" fillId="0" borderId="16" applyNumberFormat="0" applyFill="0" applyAlignment="0" applyProtection="0"/>
    <xf numFmtId="0" fontId="123" fillId="53" borderId="17" applyNumberFormat="0" applyAlignment="0" applyProtection="0"/>
  </cellStyleXfs>
  <cellXfs count="441"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4" fillId="0" borderId="0" xfId="0" applyFont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2" fontId="3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/>
    </xf>
    <xf numFmtId="0" fontId="46" fillId="54" borderId="19" xfId="0" applyFont="1" applyFill="1" applyBorder="1" applyAlignment="1">
      <alignment horizontal="center"/>
    </xf>
    <xf numFmtId="0" fontId="46" fillId="54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46" fillId="54" borderId="22" xfId="0" applyFont="1" applyFill="1" applyBorder="1" applyAlignment="1">
      <alignment horizontal="center"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26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18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47" fillId="0" borderId="23" xfId="0" applyFont="1" applyBorder="1" applyAlignment="1">
      <alignment horizontal="left"/>
    </xf>
    <xf numFmtId="0" fontId="24" fillId="0" borderId="18" xfId="0" applyFont="1" applyBorder="1" applyAlignment="1">
      <alignment/>
    </xf>
    <xf numFmtId="0" fontId="24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44" fillId="0" borderId="29" xfId="0" applyFont="1" applyBorder="1" applyAlignment="1">
      <alignment horizontal="right"/>
    </xf>
    <xf numFmtId="0" fontId="44" fillId="0" borderId="30" xfId="0" applyFont="1" applyBorder="1" applyAlignment="1">
      <alignment horizontal="right"/>
    </xf>
    <xf numFmtId="0" fontId="28" fillId="0" borderId="23" xfId="0" applyFont="1" applyBorder="1" applyAlignment="1">
      <alignment/>
    </xf>
    <xf numFmtId="0" fontId="28" fillId="0" borderId="24" xfId="0" applyFont="1" applyBorder="1" applyAlignment="1">
      <alignment/>
    </xf>
    <xf numFmtId="0" fontId="29" fillId="0" borderId="25" xfId="0" applyFont="1" applyBorder="1" applyAlignment="1">
      <alignment/>
    </xf>
    <xf numFmtId="0" fontId="3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23" xfId="0" applyFont="1" applyBorder="1" applyAlignment="1">
      <alignment/>
    </xf>
    <xf numFmtId="0" fontId="24" fillId="0" borderId="18" xfId="0" applyFont="1" applyBorder="1" applyAlignment="1">
      <alignment/>
    </xf>
    <xf numFmtId="0" fontId="25" fillId="0" borderId="18" xfId="0" applyFont="1" applyBorder="1" applyAlignment="1">
      <alignment/>
    </xf>
    <xf numFmtId="0" fontId="26" fillId="0" borderId="18" xfId="0" applyFont="1" applyBorder="1" applyAlignment="1">
      <alignment/>
    </xf>
    <xf numFmtId="0" fontId="33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24" fillId="0" borderId="27" xfId="0" applyFont="1" applyBorder="1" applyAlignment="1">
      <alignment/>
    </xf>
    <xf numFmtId="0" fontId="25" fillId="0" borderId="27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6" xfId="0" applyFont="1" applyBorder="1" applyAlignment="1">
      <alignment/>
    </xf>
    <xf numFmtId="0" fontId="26" fillId="0" borderId="31" xfId="0" applyFont="1" applyBorder="1" applyAlignment="1">
      <alignment/>
    </xf>
    <xf numFmtId="0" fontId="30" fillId="0" borderId="23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31" xfId="0" applyFont="1" applyBorder="1" applyAlignment="1">
      <alignment/>
    </xf>
    <xf numFmtId="0" fontId="48" fillId="0" borderId="28" xfId="0" applyFont="1" applyBorder="1" applyAlignment="1">
      <alignment horizontal="left"/>
    </xf>
    <xf numFmtId="0" fontId="24" fillId="0" borderId="28" xfId="0" applyFont="1" applyBorder="1" applyAlignment="1">
      <alignment/>
    </xf>
    <xf numFmtId="0" fontId="49" fillId="0" borderId="32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27" xfId="0" applyFont="1" applyBorder="1" applyAlignment="1">
      <alignment/>
    </xf>
    <xf numFmtId="0" fontId="25" fillId="0" borderId="21" xfId="0" applyFont="1" applyBorder="1" applyAlignment="1">
      <alignment/>
    </xf>
    <xf numFmtId="0" fontId="0" fillId="0" borderId="23" xfId="0" applyBorder="1" applyAlignment="1">
      <alignment/>
    </xf>
    <xf numFmtId="0" fontId="16" fillId="0" borderId="21" xfId="0" applyFont="1" applyBorder="1" applyAlignment="1">
      <alignment/>
    </xf>
    <xf numFmtId="0" fontId="36" fillId="0" borderId="21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0" fillId="0" borderId="0" xfId="0" applyFill="1" applyBorder="1" applyAlignment="1" applyProtection="1">
      <alignment wrapText="1"/>
      <protection locked="0"/>
    </xf>
    <xf numFmtId="0" fontId="50" fillId="0" borderId="34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left" vertical="center" wrapText="1"/>
    </xf>
    <xf numFmtId="0" fontId="51" fillId="0" borderId="0" xfId="0" applyFont="1" applyAlignment="1">
      <alignment/>
    </xf>
    <xf numFmtId="9" fontId="32" fillId="0" borderId="35" xfId="0" applyNumberFormat="1" applyFont="1" applyBorder="1" applyAlignment="1" applyProtection="1">
      <alignment horizontal="center" wrapText="1"/>
      <protection locked="0"/>
    </xf>
    <xf numFmtId="9" fontId="32" fillId="0" borderId="35" xfId="0" applyNumberFormat="1" applyFont="1" applyBorder="1" applyAlignment="1" applyProtection="1">
      <alignment horizontal="center" vertical="center" wrapText="1"/>
      <protection locked="0"/>
    </xf>
    <xf numFmtId="9" fontId="32" fillId="0" borderId="36" xfId="0" applyNumberFormat="1" applyFont="1" applyBorder="1" applyAlignment="1" applyProtection="1">
      <alignment horizontal="center" vertical="center" wrapText="1"/>
      <protection locked="0"/>
    </xf>
    <xf numFmtId="9" fontId="40" fillId="0" borderId="37" xfId="0" applyNumberFormat="1" applyFont="1" applyFill="1" applyBorder="1" applyAlignment="1">
      <alignment horizontal="center" vertical="center" wrapText="1"/>
    </xf>
    <xf numFmtId="9" fontId="40" fillId="0" borderId="37" xfId="0" applyNumberFormat="1" applyFont="1" applyFill="1" applyBorder="1" applyAlignment="1" applyProtection="1">
      <alignment horizontal="center" vertical="center" wrapText="1"/>
      <protection/>
    </xf>
    <xf numFmtId="9" fontId="0" fillId="0" borderId="0" xfId="0" applyNumberFormat="1" applyBorder="1" applyAlignment="1">
      <alignment horizontal="center"/>
    </xf>
    <xf numFmtId="0" fontId="52" fillId="0" borderId="32" xfId="0" applyFont="1" applyBorder="1" applyAlignment="1">
      <alignment/>
    </xf>
    <xf numFmtId="0" fontId="0" fillId="0" borderId="24" xfId="0" applyBorder="1" applyAlignment="1">
      <alignment/>
    </xf>
    <xf numFmtId="0" fontId="52" fillId="0" borderId="27" xfId="0" applyFont="1" applyBorder="1" applyAlignment="1">
      <alignment/>
    </xf>
    <xf numFmtId="0" fontId="0" fillId="0" borderId="26" xfId="0" applyBorder="1" applyAlignment="1">
      <alignment/>
    </xf>
    <xf numFmtId="9" fontId="0" fillId="0" borderId="24" xfId="0" applyNumberFormat="1" applyBorder="1" applyAlignment="1">
      <alignment horizontal="center"/>
    </xf>
    <xf numFmtId="0" fontId="16" fillId="0" borderId="30" xfId="0" applyFont="1" applyFill="1" applyBorder="1" applyAlignment="1">
      <alignment/>
    </xf>
    <xf numFmtId="0" fontId="16" fillId="0" borderId="33" xfId="0" applyFont="1" applyFill="1" applyBorder="1" applyAlignment="1">
      <alignment/>
    </xf>
    <xf numFmtId="9" fontId="16" fillId="0" borderId="33" xfId="0" applyNumberFormat="1" applyFont="1" applyFill="1" applyBorder="1" applyAlignment="1">
      <alignment horizontal="center"/>
    </xf>
    <xf numFmtId="0" fontId="16" fillId="0" borderId="29" xfId="0" applyFont="1" applyFill="1" applyBorder="1" applyAlignment="1">
      <alignment/>
    </xf>
    <xf numFmtId="9" fontId="40" fillId="0" borderId="19" xfId="0" applyNumberFormat="1" applyFont="1" applyFill="1" applyBorder="1" applyAlignment="1" applyProtection="1">
      <alignment horizontal="center" vertical="center" wrapText="1"/>
      <protection/>
    </xf>
    <xf numFmtId="9" fontId="40" fillId="0" borderId="20" xfId="0" applyNumberFormat="1" applyFont="1" applyFill="1" applyBorder="1" applyAlignment="1" applyProtection="1">
      <alignment horizontal="center" vertical="center" wrapText="1"/>
      <protection/>
    </xf>
    <xf numFmtId="9" fontId="40" fillId="0" borderId="22" xfId="0" applyNumberFormat="1" applyFont="1" applyFill="1" applyBorder="1" applyAlignment="1" applyProtection="1">
      <alignment horizontal="center" vertical="center" wrapText="1"/>
      <protection/>
    </xf>
    <xf numFmtId="9" fontId="40" fillId="0" borderId="33" xfId="0" applyNumberFormat="1" applyFont="1" applyFill="1" applyBorder="1" applyAlignment="1">
      <alignment horizontal="center" vertical="center" wrapText="1"/>
    </xf>
    <xf numFmtId="9" fontId="40" fillId="0" borderId="19" xfId="0" applyNumberFormat="1" applyFont="1" applyFill="1" applyBorder="1" applyAlignment="1">
      <alignment horizontal="center" vertical="center" wrapText="1"/>
    </xf>
    <xf numFmtId="9" fontId="40" fillId="0" borderId="20" xfId="0" applyNumberFormat="1" applyFont="1" applyFill="1" applyBorder="1" applyAlignment="1">
      <alignment horizontal="center" vertical="center" wrapText="1"/>
    </xf>
    <xf numFmtId="9" fontId="40" fillId="0" borderId="22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9" fontId="0" fillId="0" borderId="33" xfId="0" applyNumberFormat="1" applyBorder="1" applyAlignment="1">
      <alignment horizontal="center"/>
    </xf>
    <xf numFmtId="9" fontId="40" fillId="0" borderId="3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/>
    </xf>
    <xf numFmtId="0" fontId="0" fillId="0" borderId="34" xfId="0" applyBorder="1" applyAlignment="1">
      <alignment/>
    </xf>
    <xf numFmtId="0" fontId="0" fillId="0" borderId="25" xfId="0" applyBorder="1" applyAlignment="1">
      <alignment/>
    </xf>
    <xf numFmtId="9" fontId="32" fillId="0" borderId="0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Fill="1" applyBorder="1" applyAlignment="1">
      <alignment horizontal="center"/>
    </xf>
    <xf numFmtId="9" fontId="0" fillId="0" borderId="37" xfId="0" applyNumberFormat="1" applyFill="1" applyBorder="1" applyAlignment="1">
      <alignment horizontal="center"/>
    </xf>
    <xf numFmtId="9" fontId="0" fillId="0" borderId="37" xfId="0" applyNumberFormat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0" fontId="25" fillId="10" borderId="38" xfId="0" applyFont="1" applyFill="1" applyBorder="1" applyAlignment="1">
      <alignment/>
    </xf>
    <xf numFmtId="0" fontId="16" fillId="10" borderId="39" xfId="0" applyFont="1" applyFill="1" applyBorder="1" applyAlignment="1">
      <alignment horizontal="center"/>
    </xf>
    <xf numFmtId="0" fontId="25" fillId="10" borderId="40" xfId="0" applyFont="1" applyFill="1" applyBorder="1" applyAlignment="1">
      <alignment/>
    </xf>
    <xf numFmtId="0" fontId="16" fillId="10" borderId="35" xfId="0" applyFont="1" applyFill="1" applyBorder="1" applyAlignment="1">
      <alignment horizontal="center"/>
    </xf>
    <xf numFmtId="0" fontId="25" fillId="10" borderId="41" xfId="0" applyFont="1" applyFill="1" applyBorder="1" applyAlignment="1">
      <alignment/>
    </xf>
    <xf numFmtId="14" fontId="16" fillId="10" borderId="36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9" fontId="0" fillId="0" borderId="0" xfId="0" applyNumberFormat="1" applyFill="1" applyBorder="1" applyAlignment="1">
      <alignment horizontal="center"/>
    </xf>
    <xf numFmtId="0" fontId="53" fillId="20" borderId="23" xfId="0" applyFont="1" applyFill="1" applyBorder="1" applyAlignment="1">
      <alignment horizontal="center"/>
    </xf>
    <xf numFmtId="0" fontId="41" fillId="20" borderId="23" xfId="0" applyFont="1" applyFill="1" applyBorder="1" applyAlignment="1">
      <alignment horizontal="center"/>
    </xf>
    <xf numFmtId="0" fontId="41" fillId="20" borderId="0" xfId="0" applyFont="1" applyFill="1" applyBorder="1" applyAlignment="1">
      <alignment horizontal="left"/>
    </xf>
    <xf numFmtId="0" fontId="54" fillId="20" borderId="27" xfId="0" applyFont="1" applyFill="1" applyBorder="1" applyAlignment="1">
      <alignment horizontal="left"/>
    </xf>
    <xf numFmtId="0" fontId="41" fillId="20" borderId="21" xfId="0" applyFont="1" applyFill="1" applyBorder="1" applyAlignment="1">
      <alignment horizontal="left"/>
    </xf>
    <xf numFmtId="0" fontId="33" fillId="11" borderId="30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55" fillId="20" borderId="2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4" fillId="21" borderId="3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 vertical="top"/>
    </xf>
    <xf numFmtId="0" fontId="59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61" fillId="0" borderId="0" xfId="0" applyFont="1" applyAlignment="1">
      <alignment horizontal="right" vertical="center"/>
    </xf>
    <xf numFmtId="0" fontId="62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center"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0" fillId="20" borderId="31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34" xfId="0" applyFill="1" applyBorder="1" applyAlignment="1">
      <alignment/>
    </xf>
    <xf numFmtId="0" fontId="0" fillId="20" borderId="32" xfId="0" applyFill="1" applyBorder="1" applyAlignment="1">
      <alignment/>
    </xf>
    <xf numFmtId="0" fontId="0" fillId="20" borderId="18" xfId="0" applyFill="1" applyBorder="1" applyAlignment="1">
      <alignment/>
    </xf>
    <xf numFmtId="0" fontId="0" fillId="20" borderId="27" xfId="0" applyFill="1" applyBorder="1" applyAlignment="1">
      <alignment/>
    </xf>
    <xf numFmtId="0" fontId="0" fillId="20" borderId="23" xfId="0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21" xfId="0" applyFill="1" applyBorder="1" applyAlignment="1">
      <alignment/>
    </xf>
    <xf numFmtId="0" fontId="63" fillId="0" borderId="28" xfId="0" applyFont="1" applyBorder="1" applyAlignment="1">
      <alignment horizontal="center"/>
    </xf>
    <xf numFmtId="0" fontId="64" fillId="0" borderId="32" xfId="0" applyFont="1" applyBorder="1" applyAlignment="1">
      <alignment/>
    </xf>
    <xf numFmtId="0" fontId="44" fillId="10" borderId="30" xfId="0" applyFont="1" applyFill="1" applyBorder="1" applyAlignment="1">
      <alignment horizontal="center"/>
    </xf>
    <xf numFmtId="0" fontId="44" fillId="20" borderId="37" xfId="0" applyFont="1" applyFill="1" applyBorder="1" applyAlignment="1">
      <alignment horizontal="center"/>
    </xf>
    <xf numFmtId="0" fontId="67" fillId="0" borderId="23" xfId="0" applyFont="1" applyBorder="1" applyAlignment="1">
      <alignment horizontal="left"/>
    </xf>
    <xf numFmtId="0" fontId="68" fillId="0" borderId="27" xfId="0" applyFont="1" applyBorder="1" applyAlignment="1">
      <alignment horizontal="left"/>
    </xf>
    <xf numFmtId="0" fontId="69" fillId="0" borderId="18" xfId="0" applyFont="1" applyBorder="1" applyAlignment="1">
      <alignment/>
    </xf>
    <xf numFmtId="0" fontId="54" fillId="20" borderId="0" xfId="0" applyFont="1" applyFill="1" applyBorder="1" applyAlignment="1">
      <alignment horizontal="center"/>
    </xf>
    <xf numFmtId="0" fontId="41" fillId="20" borderId="23" xfId="0" applyFont="1" applyFill="1" applyBorder="1" applyAlignment="1">
      <alignment horizontal="left"/>
    </xf>
    <xf numFmtId="0" fontId="41" fillId="20" borderId="24" xfId="0" applyFont="1" applyFill="1" applyBorder="1" applyAlignment="1">
      <alignment horizontal="left"/>
    </xf>
    <xf numFmtId="0" fontId="41" fillId="20" borderId="0" xfId="0" applyFont="1" applyFill="1" applyBorder="1" applyAlignment="1">
      <alignment horizontal="center"/>
    </xf>
    <xf numFmtId="0" fontId="41" fillId="20" borderId="25" xfId="0" applyFont="1" applyFill="1" applyBorder="1" applyAlignment="1">
      <alignment horizontal="left"/>
    </xf>
    <xf numFmtId="0" fontId="41" fillId="20" borderId="26" xfId="0" applyFont="1" applyFill="1" applyBorder="1" applyAlignment="1">
      <alignment horizontal="left"/>
    </xf>
    <xf numFmtId="0" fontId="70" fillId="0" borderId="34" xfId="0" applyFont="1" applyFill="1" applyBorder="1" applyAlignment="1">
      <alignment horizontal="left" vertical="center" wrapText="1"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41" fillId="20" borderId="23" xfId="0" applyFont="1" applyFill="1" applyBorder="1" applyAlignment="1">
      <alignment horizontal="right"/>
    </xf>
    <xf numFmtId="0" fontId="41" fillId="20" borderId="27" xfId="0" applyFont="1" applyFill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31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8" fillId="0" borderId="25" xfId="0" applyFont="1" applyBorder="1" applyAlignment="1">
      <alignment/>
    </xf>
    <xf numFmtId="0" fontId="71" fillId="0" borderId="18" xfId="0" applyFont="1" applyBorder="1" applyAlignment="1">
      <alignment/>
    </xf>
    <xf numFmtId="0" fontId="71" fillId="0" borderId="18" xfId="0" applyFont="1" applyBorder="1" applyAlignment="1">
      <alignment horizontal="left" vertical="top"/>
    </xf>
    <xf numFmtId="0" fontId="71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72" fillId="0" borderId="32" xfId="0" applyFont="1" applyBorder="1" applyAlignment="1">
      <alignment/>
    </xf>
    <xf numFmtId="0" fontId="72" fillId="0" borderId="18" xfId="0" applyFont="1" applyBorder="1" applyAlignment="1">
      <alignment/>
    </xf>
    <xf numFmtId="0" fontId="72" fillId="0" borderId="27" xfId="0" applyFont="1" applyBorder="1" applyAlignment="1">
      <alignment/>
    </xf>
    <xf numFmtId="0" fontId="62" fillId="0" borderId="32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27" xfId="0" applyFont="1" applyBorder="1" applyAlignment="1">
      <alignment/>
    </xf>
    <xf numFmtId="0" fontId="59" fillId="0" borderId="18" xfId="0" applyFont="1" applyBorder="1" applyAlignment="1">
      <alignment/>
    </xf>
    <xf numFmtId="0" fontId="26" fillId="55" borderId="37" xfId="0" applyFont="1" applyFill="1" applyBorder="1" applyAlignment="1">
      <alignment horizontal="center" vertical="center" wrapText="1"/>
    </xf>
    <xf numFmtId="0" fontId="25" fillId="54" borderId="19" xfId="0" applyFont="1" applyFill="1" applyBorder="1" applyAlignment="1">
      <alignment horizontal="center"/>
    </xf>
    <xf numFmtId="9" fontId="42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5" fillId="54" borderId="20" xfId="0" applyFont="1" applyFill="1" applyBorder="1" applyAlignment="1">
      <alignment horizontal="center"/>
    </xf>
    <xf numFmtId="9" fontId="42" fillId="0" borderId="35" xfId="0" applyNumberFormat="1" applyFont="1" applyFill="1" applyBorder="1" applyAlignment="1" applyProtection="1">
      <alignment horizontal="center" vertical="center" wrapText="1"/>
      <protection locked="0"/>
    </xf>
    <xf numFmtId="9" fontId="42" fillId="0" borderId="35" xfId="0" applyNumberFormat="1" applyFont="1" applyBorder="1" applyAlignment="1" applyProtection="1">
      <alignment horizontal="center" wrapText="1"/>
      <protection locked="0"/>
    </xf>
    <xf numFmtId="9" fontId="42" fillId="0" borderId="35" xfId="0" applyNumberFormat="1" applyFont="1" applyBorder="1" applyAlignment="1" applyProtection="1">
      <alignment horizontal="center" vertical="center" wrapText="1"/>
      <protection locked="0"/>
    </xf>
    <xf numFmtId="0" fontId="25" fillId="54" borderId="22" xfId="0" applyFont="1" applyFill="1" applyBorder="1" applyAlignment="1">
      <alignment horizontal="center"/>
    </xf>
    <xf numFmtId="9" fontId="42" fillId="0" borderId="36" xfId="0" applyNumberFormat="1" applyFont="1" applyBorder="1" applyAlignment="1" applyProtection="1">
      <alignment horizontal="center" vertical="center" wrapText="1"/>
      <protection locked="0"/>
    </xf>
    <xf numFmtId="0" fontId="43" fillId="10" borderId="38" xfId="0" applyFont="1" applyFill="1" applyBorder="1" applyAlignment="1">
      <alignment/>
    </xf>
    <xf numFmtId="0" fontId="43" fillId="10" borderId="40" xfId="0" applyFont="1" applyFill="1" applyBorder="1" applyAlignment="1">
      <alignment/>
    </xf>
    <xf numFmtId="0" fontId="43" fillId="10" borderId="41" xfId="0" applyFont="1" applyFill="1" applyBorder="1" applyAlignment="1">
      <alignment/>
    </xf>
    <xf numFmtId="0" fontId="8" fillId="0" borderId="0" xfId="0" applyFont="1" applyBorder="1" applyAlignment="1">
      <alignment/>
    </xf>
    <xf numFmtId="0" fontId="54" fillId="20" borderId="21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4" fillId="20" borderId="0" xfId="0" applyFont="1" applyFill="1" applyBorder="1" applyAlignment="1">
      <alignment horizontal="left"/>
    </xf>
    <xf numFmtId="0" fontId="53" fillId="20" borderId="21" xfId="0" applyFont="1" applyFill="1" applyBorder="1" applyAlignment="1">
      <alignment horizontal="center"/>
    </xf>
    <xf numFmtId="0" fontId="72" fillId="0" borderId="18" xfId="0" applyFont="1" applyBorder="1" applyAlignment="1">
      <alignment/>
    </xf>
    <xf numFmtId="0" fontId="53" fillId="20" borderId="21" xfId="0" applyFont="1" applyFill="1" applyBorder="1" applyAlignment="1">
      <alignment horizontal="right"/>
    </xf>
    <xf numFmtId="0" fontId="26" fillId="11" borderId="37" xfId="0" applyFont="1" applyFill="1" applyBorder="1" applyAlignment="1">
      <alignment horizontal="center" vertical="center" wrapText="1"/>
    </xf>
    <xf numFmtId="0" fontId="74" fillId="0" borderId="31" xfId="0" applyFont="1" applyBorder="1" applyAlignment="1">
      <alignment horizontal="center"/>
    </xf>
    <xf numFmtId="0" fontId="74" fillId="0" borderId="31" xfId="0" applyFont="1" applyBorder="1" applyAlignment="1">
      <alignment horizontal="left" vertical="center"/>
    </xf>
    <xf numFmtId="0" fontId="75" fillId="0" borderId="31" xfId="0" applyFont="1" applyBorder="1" applyAlignment="1">
      <alignment vertical="center"/>
    </xf>
    <xf numFmtId="0" fontId="76" fillId="0" borderId="31" xfId="0" applyFont="1" applyBorder="1" applyAlignment="1">
      <alignment vertical="center"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9" fontId="0" fillId="0" borderId="30" xfId="0" applyNumberFormat="1" applyBorder="1" applyAlignment="1">
      <alignment horizontal="center"/>
    </xf>
    <xf numFmtId="0" fontId="73" fillId="0" borderId="0" xfId="0" applyFont="1" applyBorder="1" applyAlignment="1">
      <alignment/>
    </xf>
    <xf numFmtId="0" fontId="16" fillId="21" borderId="31" xfId="0" applyFont="1" applyFill="1" applyBorder="1" applyAlignment="1">
      <alignment/>
    </xf>
    <xf numFmtId="0" fontId="16" fillId="21" borderId="28" xfId="0" applyFont="1" applyFill="1" applyBorder="1" applyAlignment="1">
      <alignment/>
    </xf>
    <xf numFmtId="0" fontId="46" fillId="21" borderId="28" xfId="0" applyFont="1" applyFill="1" applyBorder="1" applyAlignment="1">
      <alignment horizontal="center"/>
    </xf>
    <xf numFmtId="9" fontId="32" fillId="21" borderId="28" xfId="0" applyNumberFormat="1" applyFont="1" applyFill="1" applyBorder="1" applyAlignment="1" applyProtection="1">
      <alignment horizontal="center" vertical="center" wrapText="1"/>
      <protection locked="0"/>
    </xf>
    <xf numFmtId="0" fontId="16" fillId="21" borderId="34" xfId="0" applyFont="1" applyFill="1" applyBorder="1" applyAlignment="1">
      <alignment/>
    </xf>
    <xf numFmtId="0" fontId="73" fillId="21" borderId="31" xfId="0" applyFont="1" applyFill="1" applyBorder="1" applyAlignment="1">
      <alignment/>
    </xf>
    <xf numFmtId="0" fontId="0" fillId="21" borderId="28" xfId="0" applyFont="1" applyFill="1" applyBorder="1" applyAlignment="1">
      <alignment/>
    </xf>
    <xf numFmtId="0" fontId="0" fillId="21" borderId="28" xfId="0" applyFill="1" applyBorder="1" applyAlignment="1">
      <alignment/>
    </xf>
    <xf numFmtId="9" fontId="0" fillId="21" borderId="28" xfId="0" applyNumberFormat="1" applyFill="1" applyBorder="1" applyAlignment="1">
      <alignment horizontal="center"/>
    </xf>
    <xf numFmtId="0" fontId="0" fillId="21" borderId="34" xfId="0" applyFill="1" applyBorder="1" applyAlignment="1">
      <alignment/>
    </xf>
    <xf numFmtId="0" fontId="0" fillId="55" borderId="31" xfId="0" applyFill="1" applyBorder="1" applyAlignment="1">
      <alignment/>
    </xf>
    <xf numFmtId="0" fontId="0" fillId="55" borderId="28" xfId="0" applyFill="1" applyBorder="1" applyAlignment="1">
      <alignment/>
    </xf>
    <xf numFmtId="0" fontId="0" fillId="55" borderId="34" xfId="0" applyFill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59" fillId="0" borderId="31" xfId="0" applyFont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2" fillId="20" borderId="31" xfId="0" applyFont="1" applyFill="1" applyBorder="1" applyAlignment="1">
      <alignment/>
    </xf>
    <xf numFmtId="9" fontId="0" fillId="20" borderId="28" xfId="0" applyNumberFormat="1" applyFill="1" applyBorder="1" applyAlignment="1">
      <alignment horizontal="center"/>
    </xf>
    <xf numFmtId="0" fontId="72" fillId="33" borderId="31" xfId="0" applyFont="1" applyFill="1" applyBorder="1" applyAlignment="1">
      <alignment/>
    </xf>
    <xf numFmtId="0" fontId="0" fillId="33" borderId="28" xfId="0" applyFill="1" applyBorder="1" applyAlignment="1">
      <alignment/>
    </xf>
    <xf numFmtId="9" fontId="0" fillId="33" borderId="28" xfId="0" applyNumberFormat="1" applyFill="1" applyBorder="1" applyAlignment="1">
      <alignment horizontal="center"/>
    </xf>
    <xf numFmtId="0" fontId="0" fillId="33" borderId="34" xfId="0" applyFill="1" applyBorder="1" applyAlignment="1">
      <alignment/>
    </xf>
    <xf numFmtId="0" fontId="75" fillId="0" borderId="0" xfId="0" applyFont="1" applyBorder="1" applyAlignment="1">
      <alignment vertical="center"/>
    </xf>
    <xf numFmtId="0" fontId="62" fillId="33" borderId="31" xfId="0" applyFont="1" applyFill="1" applyBorder="1" applyAlignment="1">
      <alignment/>
    </xf>
    <xf numFmtId="0" fontId="62" fillId="11" borderId="31" xfId="0" applyFont="1" applyFill="1" applyBorder="1" applyAlignment="1">
      <alignment/>
    </xf>
    <xf numFmtId="0" fontId="0" fillId="11" borderId="28" xfId="0" applyFill="1" applyBorder="1" applyAlignment="1">
      <alignment/>
    </xf>
    <xf numFmtId="9" fontId="0" fillId="11" borderId="28" xfId="0" applyNumberFormat="1" applyFill="1" applyBorder="1" applyAlignment="1">
      <alignment horizontal="center"/>
    </xf>
    <xf numFmtId="0" fontId="0" fillId="11" borderId="34" xfId="0" applyFill="1" applyBorder="1" applyAlignment="1">
      <alignment/>
    </xf>
    <xf numFmtId="0" fontId="74" fillId="0" borderId="0" xfId="0" applyFont="1" applyBorder="1" applyAlignment="1">
      <alignment horizontal="left" vertical="center"/>
    </xf>
    <xf numFmtId="0" fontId="0" fillId="11" borderId="31" xfId="0" applyFill="1" applyBorder="1" applyAlignment="1">
      <alignment/>
    </xf>
    <xf numFmtId="0" fontId="25" fillId="0" borderId="0" xfId="0" applyFont="1" applyFill="1" applyBorder="1" applyAlignment="1">
      <alignment horizontal="center"/>
    </xf>
    <xf numFmtId="9" fontId="4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42" fillId="0" borderId="0" xfId="0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 applyAlignment="1">
      <alignment horizontal="left"/>
    </xf>
    <xf numFmtId="0" fontId="78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6" fillId="0" borderId="37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left" wrapText="1"/>
    </xf>
    <xf numFmtId="0" fontId="65" fillId="0" borderId="31" xfId="0" applyFont="1" applyBorder="1" applyAlignment="1">
      <alignment vertical="center"/>
    </xf>
    <xf numFmtId="0" fontId="64" fillId="0" borderId="31" xfId="0" applyFont="1" applyBorder="1" applyAlignment="1">
      <alignment vertical="center"/>
    </xf>
    <xf numFmtId="0" fontId="49" fillId="0" borderId="31" xfId="0" applyFont="1" applyBorder="1" applyAlignment="1">
      <alignment vertical="center"/>
    </xf>
    <xf numFmtId="0" fontId="79" fillId="0" borderId="18" xfId="0" applyFont="1" applyBorder="1" applyAlignment="1">
      <alignment/>
    </xf>
    <xf numFmtId="0" fontId="79" fillId="0" borderId="31" xfId="0" applyFont="1" applyBorder="1" applyAlignment="1">
      <alignment vertical="center"/>
    </xf>
    <xf numFmtId="0" fontId="59" fillId="0" borderId="31" xfId="0" applyFont="1" applyBorder="1" applyAlignment="1">
      <alignment horizontal="center"/>
    </xf>
    <xf numFmtId="0" fontId="80" fillId="0" borderId="31" xfId="0" applyFont="1" applyBorder="1" applyAlignment="1">
      <alignment horizontal="center"/>
    </xf>
    <xf numFmtId="0" fontId="81" fillId="0" borderId="31" xfId="0" applyFont="1" applyBorder="1" applyAlignment="1">
      <alignment horizontal="center"/>
    </xf>
    <xf numFmtId="0" fontId="44" fillId="0" borderId="0" xfId="0" applyNumberFormat="1" applyFont="1" applyFill="1" applyBorder="1" applyAlignment="1">
      <alignment vertical="center"/>
    </xf>
    <xf numFmtId="0" fontId="0" fillId="10" borderId="30" xfId="0" applyFill="1" applyBorder="1" applyAlignment="1">
      <alignment/>
    </xf>
    <xf numFmtId="0" fontId="53" fillId="20" borderId="21" xfId="0" applyFont="1" applyFill="1" applyBorder="1" applyAlignment="1">
      <alignment horizontal="center" vertical="top"/>
    </xf>
    <xf numFmtId="0" fontId="82" fillId="0" borderId="0" xfId="0" applyFont="1" applyFill="1" applyBorder="1" applyAlignment="1">
      <alignment/>
    </xf>
    <xf numFmtId="0" fontId="83" fillId="20" borderId="28" xfId="0" applyFont="1" applyFill="1" applyBorder="1" applyAlignment="1">
      <alignment horizontal="center"/>
    </xf>
    <xf numFmtId="0" fontId="26" fillId="10" borderId="37" xfId="0" applyFont="1" applyFill="1" applyBorder="1" applyAlignment="1">
      <alignment horizontal="center" vertical="center" wrapText="1"/>
    </xf>
    <xf numFmtId="0" fontId="41" fillId="10" borderId="42" xfId="0" applyFont="1" applyFill="1" applyBorder="1" applyAlignment="1">
      <alignment/>
    </xf>
    <xf numFmtId="0" fontId="0" fillId="10" borderId="19" xfId="0" applyFill="1" applyBorder="1" applyAlignment="1">
      <alignment/>
    </xf>
    <xf numFmtId="0" fontId="41" fillId="10" borderId="43" xfId="0" applyFont="1" applyFill="1" applyBorder="1" applyAlignment="1">
      <alignment/>
    </xf>
    <xf numFmtId="0" fontId="0" fillId="10" borderId="20" xfId="0" applyFill="1" applyBorder="1" applyAlignment="1">
      <alignment/>
    </xf>
    <xf numFmtId="0" fontId="41" fillId="10" borderId="44" xfId="0" applyFont="1" applyFill="1" applyBorder="1" applyAlignment="1">
      <alignment/>
    </xf>
    <xf numFmtId="0" fontId="0" fillId="10" borderId="22" xfId="0" applyFill="1" applyBorder="1" applyAlignment="1">
      <alignment/>
    </xf>
    <xf numFmtId="0" fontId="41" fillId="10" borderId="39" xfId="0" applyFont="1" applyFill="1" applyBorder="1" applyAlignment="1">
      <alignment horizontal="center"/>
    </xf>
    <xf numFmtId="0" fontId="41" fillId="10" borderId="35" xfId="0" applyFont="1" applyFill="1" applyBorder="1" applyAlignment="1">
      <alignment horizontal="center"/>
    </xf>
    <xf numFmtId="14" fontId="41" fillId="10" borderId="36" xfId="0" applyNumberFormat="1" applyFont="1" applyFill="1" applyBorder="1" applyAlignment="1">
      <alignment horizontal="center"/>
    </xf>
    <xf numFmtId="0" fontId="66" fillId="10" borderId="37" xfId="0" applyFont="1" applyFill="1" applyBorder="1" applyAlignment="1">
      <alignment horizontal="center" vertical="center" wrapText="1"/>
    </xf>
    <xf numFmtId="0" fontId="1" fillId="10" borderId="38" xfId="0" applyFont="1" applyFill="1" applyBorder="1" applyAlignment="1">
      <alignment/>
    </xf>
    <xf numFmtId="0" fontId="0" fillId="10" borderId="39" xfId="0" applyFont="1" applyFill="1" applyBorder="1" applyAlignment="1">
      <alignment horizontal="center"/>
    </xf>
    <xf numFmtId="0" fontId="1" fillId="10" borderId="40" xfId="0" applyFont="1" applyFill="1" applyBorder="1" applyAlignment="1">
      <alignment/>
    </xf>
    <xf numFmtId="0" fontId="0" fillId="10" borderId="35" xfId="0" applyFont="1" applyFill="1" applyBorder="1" applyAlignment="1">
      <alignment horizontal="center"/>
    </xf>
    <xf numFmtId="0" fontId="1" fillId="10" borderId="41" xfId="0" applyFont="1" applyFill="1" applyBorder="1" applyAlignment="1">
      <alignment/>
    </xf>
    <xf numFmtId="14" fontId="0" fillId="10" borderId="36" xfId="0" applyNumberFormat="1" applyFont="1" applyFill="1" applyBorder="1" applyAlignment="1">
      <alignment horizontal="center"/>
    </xf>
    <xf numFmtId="0" fontId="0" fillId="10" borderId="33" xfId="0" applyFill="1" applyBorder="1" applyAlignment="1">
      <alignment/>
    </xf>
    <xf numFmtId="0" fontId="82" fillId="20" borderId="28" xfId="0" applyFont="1" applyFill="1" applyBorder="1" applyAlignment="1">
      <alignment/>
    </xf>
    <xf numFmtId="0" fontId="54" fillId="20" borderId="21" xfId="0" applyFont="1" applyFill="1" applyBorder="1" applyAlignment="1">
      <alignment horizontal="left"/>
    </xf>
    <xf numFmtId="0" fontId="53" fillId="20" borderId="32" xfId="0" applyFont="1" applyFill="1" applyBorder="1" applyAlignment="1">
      <alignment horizontal="center"/>
    </xf>
    <xf numFmtId="0" fontId="53" fillId="20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5" fillId="10" borderId="29" xfId="0" applyFont="1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66" fillId="10" borderId="30" xfId="0" applyFont="1" applyFill="1" applyBorder="1" applyAlignment="1">
      <alignment horizontal="center"/>
    </xf>
    <xf numFmtId="0" fontId="66" fillId="10" borderId="29" xfId="0" applyFont="1" applyFill="1" applyBorder="1" applyAlignment="1">
      <alignment horizontal="center"/>
    </xf>
    <xf numFmtId="9" fontId="32" fillId="0" borderId="45" xfId="0" applyNumberFormat="1" applyFont="1" applyFill="1" applyBorder="1" applyAlignment="1" applyProtection="1">
      <alignment horizontal="center" vertical="center" wrapText="1"/>
      <protection locked="0"/>
    </xf>
    <xf numFmtId="9" fontId="32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35" fillId="10" borderId="29" xfId="0" applyFont="1" applyFill="1" applyBorder="1" applyAlignment="1">
      <alignment horizontal="center"/>
    </xf>
    <xf numFmtId="0" fontId="54" fillId="20" borderId="23" xfId="0" applyFont="1" applyFill="1" applyBorder="1" applyAlignment="1">
      <alignment horizontal="left"/>
    </xf>
    <xf numFmtId="0" fontId="84" fillId="20" borderId="23" xfId="0" applyFont="1" applyFill="1" applyBorder="1" applyAlignment="1">
      <alignment horizontal="left"/>
    </xf>
    <xf numFmtId="0" fontId="84" fillId="20" borderId="23" xfId="0" applyFont="1" applyFill="1" applyBorder="1" applyAlignment="1">
      <alignment horizontal="center"/>
    </xf>
    <xf numFmtId="0" fontId="84" fillId="20" borderId="23" xfId="0" applyFont="1" applyFill="1" applyBorder="1" applyAlignment="1">
      <alignment/>
    </xf>
    <xf numFmtId="0" fontId="84" fillId="20" borderId="24" xfId="0" applyFont="1" applyFill="1" applyBorder="1" applyAlignment="1">
      <alignment/>
    </xf>
    <xf numFmtId="0" fontId="84" fillId="20" borderId="0" xfId="0" applyFont="1" applyFill="1" applyBorder="1" applyAlignment="1">
      <alignment horizontal="left"/>
    </xf>
    <xf numFmtId="0" fontId="84" fillId="20" borderId="0" xfId="0" applyFont="1" applyFill="1" applyBorder="1" applyAlignment="1">
      <alignment horizontal="center"/>
    </xf>
    <xf numFmtId="0" fontId="84" fillId="20" borderId="0" xfId="0" applyFont="1" applyFill="1" applyBorder="1" applyAlignment="1">
      <alignment/>
    </xf>
    <xf numFmtId="0" fontId="84" fillId="20" borderId="25" xfId="0" applyFont="1" applyFill="1" applyBorder="1" applyAlignment="1">
      <alignment/>
    </xf>
    <xf numFmtId="0" fontId="84" fillId="20" borderId="21" xfId="0" applyFont="1" applyFill="1" applyBorder="1" applyAlignment="1">
      <alignment horizontal="right"/>
    </xf>
    <xf numFmtId="0" fontId="84" fillId="20" borderId="21" xfId="0" applyFont="1" applyFill="1" applyBorder="1" applyAlignment="1">
      <alignment horizontal="center"/>
    </xf>
    <xf numFmtId="0" fontId="84" fillId="20" borderId="21" xfId="0" applyFont="1" applyFill="1" applyBorder="1" applyAlignment="1">
      <alignment horizontal="left"/>
    </xf>
    <xf numFmtId="0" fontId="84" fillId="20" borderId="21" xfId="0" applyFont="1" applyFill="1" applyBorder="1" applyAlignment="1">
      <alignment/>
    </xf>
    <xf numFmtId="0" fontId="84" fillId="20" borderId="26" xfId="0" applyFont="1" applyFill="1" applyBorder="1" applyAlignment="1">
      <alignment/>
    </xf>
    <xf numFmtId="9" fontId="16" fillId="0" borderId="39" xfId="0" applyNumberFormat="1" applyFont="1" applyFill="1" applyBorder="1" applyAlignment="1" applyProtection="1">
      <alignment horizontal="center" vertical="center" wrapText="1"/>
      <protection locked="0"/>
    </xf>
    <xf numFmtId="9" fontId="16" fillId="0" borderId="35" xfId="0" applyNumberFormat="1" applyFont="1" applyFill="1" applyBorder="1" applyAlignment="1" applyProtection="1">
      <alignment horizontal="center" vertical="center" wrapText="1"/>
      <protection locked="0"/>
    </xf>
    <xf numFmtId="9" fontId="16" fillId="0" borderId="35" xfId="0" applyNumberFormat="1" applyFont="1" applyBorder="1" applyAlignment="1" applyProtection="1">
      <alignment horizontal="center" wrapText="1"/>
      <protection locked="0"/>
    </xf>
    <xf numFmtId="9" fontId="16" fillId="0" borderId="35" xfId="0" applyNumberFormat="1" applyFont="1" applyBorder="1" applyAlignment="1" applyProtection="1">
      <alignment horizontal="center" vertical="center" wrapText="1"/>
      <protection locked="0"/>
    </xf>
    <xf numFmtId="9" fontId="16" fillId="0" borderId="36" xfId="0" applyNumberFormat="1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86" fillId="0" borderId="0" xfId="0" applyFont="1" applyBorder="1" applyAlignment="1">
      <alignment horizontal="center"/>
    </xf>
    <xf numFmtId="0" fontId="87" fillId="11" borderId="28" xfId="0" applyFont="1" applyFill="1" applyBorder="1" applyAlignment="1">
      <alignment horizontal="left"/>
    </xf>
    <xf numFmtId="0" fontId="16" fillId="11" borderId="31" xfId="0" applyFont="1" applyFill="1" applyBorder="1" applyAlignment="1">
      <alignment/>
    </xf>
    <xf numFmtId="0" fontId="16" fillId="11" borderId="28" xfId="0" applyFont="1" applyFill="1" applyBorder="1" applyAlignment="1">
      <alignment/>
    </xf>
    <xf numFmtId="0" fontId="87" fillId="11" borderId="28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88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45" fillId="11" borderId="47" xfId="0" applyFont="1" applyFill="1" applyBorder="1" applyAlignment="1">
      <alignment horizontal="center"/>
    </xf>
    <xf numFmtId="0" fontId="0" fillId="12" borderId="47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25" fillId="0" borderId="30" xfId="0" applyFont="1" applyBorder="1" applyAlignment="1" applyProtection="1">
      <alignment horizontal="center"/>
      <protection locked="0"/>
    </xf>
    <xf numFmtId="0" fontId="24" fillId="0" borderId="30" xfId="0" applyFont="1" applyBorder="1" applyAlignment="1" applyProtection="1">
      <alignment horizontal="center"/>
      <protection locked="0"/>
    </xf>
    <xf numFmtId="0" fontId="24" fillId="0" borderId="30" xfId="0" applyFont="1" applyFill="1" applyBorder="1" applyAlignment="1" applyProtection="1">
      <alignment horizontal="center"/>
      <protection locked="0"/>
    </xf>
    <xf numFmtId="0" fontId="39" fillId="0" borderId="30" xfId="0" applyFont="1" applyBorder="1" applyAlignment="1" applyProtection="1">
      <alignment horizontal="center"/>
      <protection locked="0"/>
    </xf>
    <xf numFmtId="0" fontId="24" fillId="0" borderId="33" xfId="0" applyFont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124" fillId="15" borderId="31" xfId="0" applyFont="1" applyFill="1" applyBorder="1" applyAlignment="1">
      <alignment horizontal="left"/>
    </xf>
    <xf numFmtId="0" fontId="124" fillId="15" borderId="28" xfId="0" applyFont="1" applyFill="1" applyBorder="1" applyAlignment="1">
      <alignment horizontal="left"/>
    </xf>
    <xf numFmtId="0" fontId="0" fillId="15" borderId="28" xfId="0" applyFill="1" applyBorder="1" applyAlignment="1">
      <alignment/>
    </xf>
    <xf numFmtId="0" fontId="0" fillId="15" borderId="34" xfId="0" applyFill="1" applyBorder="1" applyAlignment="1">
      <alignment/>
    </xf>
    <xf numFmtId="0" fontId="125" fillId="0" borderId="0" xfId="0" applyFont="1" applyAlignment="1">
      <alignment horizontal="left"/>
    </xf>
    <xf numFmtId="0" fontId="126" fillId="56" borderId="31" xfId="0" applyFont="1" applyFill="1" applyBorder="1" applyAlignment="1">
      <alignment horizontal="left"/>
    </xf>
    <xf numFmtId="0" fontId="0" fillId="56" borderId="28" xfId="0" applyFill="1" applyBorder="1" applyAlignment="1">
      <alignment/>
    </xf>
    <xf numFmtId="0" fontId="0" fillId="56" borderId="34" xfId="0" applyFill="1" applyBorder="1" applyAlignment="1">
      <alignment/>
    </xf>
    <xf numFmtId="0" fontId="127" fillId="57" borderId="31" xfId="0" applyFont="1" applyFill="1" applyBorder="1" applyAlignment="1">
      <alignment horizontal="left"/>
    </xf>
    <xf numFmtId="0" fontId="128" fillId="57" borderId="28" xfId="0" applyFont="1" applyFill="1" applyBorder="1" applyAlignment="1">
      <alignment/>
    </xf>
    <xf numFmtId="0" fontId="128" fillId="57" borderId="34" xfId="0" applyFont="1" applyFill="1" applyBorder="1" applyAlignment="1">
      <alignment/>
    </xf>
    <xf numFmtId="0" fontId="126" fillId="5" borderId="31" xfId="0" applyFont="1" applyFill="1" applyBorder="1" applyAlignment="1">
      <alignment horizontal="left"/>
    </xf>
    <xf numFmtId="0" fontId="126" fillId="5" borderId="28" xfId="0" applyFont="1" applyFill="1" applyBorder="1" applyAlignment="1">
      <alignment horizontal="left"/>
    </xf>
    <xf numFmtId="0" fontId="0" fillId="5" borderId="28" xfId="0" applyFill="1" applyBorder="1" applyAlignment="1">
      <alignment/>
    </xf>
    <xf numFmtId="0" fontId="62" fillId="5" borderId="28" xfId="0" applyFont="1" applyFill="1" applyBorder="1" applyAlignment="1">
      <alignment horizontal="right" vertical="center"/>
    </xf>
    <xf numFmtId="0" fontId="0" fillId="5" borderId="34" xfId="0" applyFill="1" applyBorder="1" applyAlignment="1">
      <alignment/>
    </xf>
    <xf numFmtId="0" fontId="126" fillId="19" borderId="31" xfId="0" applyFont="1" applyFill="1" applyBorder="1" applyAlignment="1">
      <alignment horizontal="center"/>
    </xf>
    <xf numFmtId="0" fontId="126" fillId="19" borderId="28" xfId="0" applyFont="1" applyFill="1" applyBorder="1" applyAlignment="1">
      <alignment horizontal="left"/>
    </xf>
    <xf numFmtId="0" fontId="0" fillId="19" borderId="28" xfId="0" applyFill="1" applyBorder="1" applyAlignment="1">
      <alignment/>
    </xf>
    <xf numFmtId="0" fontId="0" fillId="19" borderId="34" xfId="0" applyFill="1" applyBorder="1" applyAlignment="1">
      <alignment/>
    </xf>
    <xf numFmtId="0" fontId="129" fillId="0" borderId="32" xfId="0" applyFont="1" applyBorder="1" applyAlignment="1">
      <alignment/>
    </xf>
    <xf numFmtId="0" fontId="130" fillId="0" borderId="23" xfId="0" applyFont="1" applyFill="1" applyBorder="1" applyAlignment="1">
      <alignment horizontal="left"/>
    </xf>
    <xf numFmtId="0" fontId="131" fillId="0" borderId="32" xfId="0" applyFont="1" applyBorder="1" applyAlignment="1">
      <alignment/>
    </xf>
    <xf numFmtId="0" fontId="132" fillId="0" borderId="23" xfId="0" applyFont="1" applyBorder="1" applyAlignment="1">
      <alignment/>
    </xf>
    <xf numFmtId="0" fontId="131" fillId="0" borderId="48" xfId="0" applyFont="1" applyBorder="1" applyAlignment="1">
      <alignment/>
    </xf>
    <xf numFmtId="0" fontId="133" fillId="0" borderId="32" xfId="0" applyFont="1" applyBorder="1" applyAlignment="1">
      <alignment horizontal="left"/>
    </xf>
    <xf numFmtId="0" fontId="134" fillId="0" borderId="21" xfId="0" applyFont="1" applyBorder="1" applyAlignment="1">
      <alignment horizontal="left"/>
    </xf>
    <xf numFmtId="0" fontId="135" fillId="0" borderId="32" xfId="0" applyFont="1" applyBorder="1" applyAlignment="1">
      <alignment/>
    </xf>
    <xf numFmtId="0" fontId="133" fillId="0" borderId="23" xfId="0" applyFont="1" applyBorder="1" applyAlignment="1">
      <alignment horizontal="left"/>
    </xf>
    <xf numFmtId="0" fontId="134" fillId="0" borderId="0" xfId="0" applyFont="1" applyBorder="1" applyAlignment="1">
      <alignment horizontal="left"/>
    </xf>
    <xf numFmtId="0" fontId="135" fillId="0" borderId="32" xfId="0" applyFont="1" applyBorder="1" applyAlignment="1">
      <alignment horizontal="left" vertical="top"/>
    </xf>
    <xf numFmtId="0" fontId="136" fillId="0" borderId="18" xfId="0" applyFont="1" applyBorder="1" applyAlignment="1">
      <alignment/>
    </xf>
    <xf numFmtId="0" fontId="135" fillId="0" borderId="18" xfId="0" applyFont="1" applyBorder="1" applyAlignment="1">
      <alignment/>
    </xf>
    <xf numFmtId="0" fontId="137" fillId="0" borderId="21" xfId="0" applyFont="1" applyBorder="1" applyAlignment="1">
      <alignment/>
    </xf>
    <xf numFmtId="0" fontId="138" fillId="0" borderId="23" xfId="0" applyFont="1" applyBorder="1" applyAlignment="1">
      <alignment/>
    </xf>
    <xf numFmtId="0" fontId="139" fillId="0" borderId="32" xfId="0" applyFont="1" applyBorder="1" applyAlignment="1">
      <alignment/>
    </xf>
    <xf numFmtId="0" fontId="44" fillId="58" borderId="30" xfId="0" applyFont="1" applyFill="1" applyBorder="1" applyAlignment="1">
      <alignment horizontal="center"/>
    </xf>
    <xf numFmtId="0" fontId="44" fillId="58" borderId="29" xfId="0" applyFont="1" applyFill="1" applyBorder="1" applyAlignment="1">
      <alignment horizontal="center"/>
    </xf>
    <xf numFmtId="0" fontId="66" fillId="48" borderId="30" xfId="0" applyFont="1" applyFill="1" applyBorder="1" applyAlignment="1">
      <alignment horizontal="center"/>
    </xf>
    <xf numFmtId="0" fontId="44" fillId="17" borderId="30" xfId="0" applyFont="1" applyFill="1" applyBorder="1" applyAlignment="1">
      <alignment horizontal="center"/>
    </xf>
    <xf numFmtId="0" fontId="140" fillId="0" borderId="0" xfId="0" applyFont="1" applyAlignment="1">
      <alignment/>
    </xf>
    <xf numFmtId="0" fontId="141" fillId="0" borderId="0" xfId="0" applyFont="1" applyBorder="1" applyAlignment="1">
      <alignment horizontal="center"/>
    </xf>
    <xf numFmtId="0" fontId="140" fillId="0" borderId="0" xfId="0" applyFont="1" applyBorder="1" applyAlignment="1">
      <alignment horizontal="center"/>
    </xf>
    <xf numFmtId="0" fontId="142" fillId="0" borderId="0" xfId="0" applyFont="1" applyBorder="1" applyAlignment="1">
      <alignment horizontal="center"/>
    </xf>
    <xf numFmtId="0" fontId="143" fillId="0" borderId="32" xfId="0" applyFont="1" applyBorder="1" applyAlignment="1">
      <alignment/>
    </xf>
    <xf numFmtId="0" fontId="143" fillId="0" borderId="31" xfId="0" applyFont="1" applyFill="1" applyBorder="1" applyAlignment="1">
      <alignment horizontal="left" vertical="center"/>
    </xf>
    <xf numFmtId="0" fontId="141" fillId="0" borderId="18" xfId="0" applyFont="1" applyBorder="1" applyAlignment="1">
      <alignment/>
    </xf>
    <xf numFmtId="0" fontId="144" fillId="0" borderId="31" xfId="0" applyFont="1" applyFill="1" applyBorder="1" applyAlignment="1">
      <alignment horizontal="left" vertical="center"/>
    </xf>
    <xf numFmtId="0" fontId="145" fillId="0" borderId="32" xfId="0" applyFont="1" applyBorder="1" applyAlignment="1">
      <alignment/>
    </xf>
    <xf numFmtId="0" fontId="145" fillId="0" borderId="18" xfId="0" applyFont="1" applyBorder="1" applyAlignment="1">
      <alignment/>
    </xf>
    <xf numFmtId="0" fontId="145" fillId="0" borderId="27" xfId="0" applyFont="1" applyBorder="1" applyAlignment="1">
      <alignment/>
    </xf>
    <xf numFmtId="0" fontId="144" fillId="0" borderId="31" xfId="0" applyFont="1" applyFill="1" applyBorder="1" applyAlignment="1">
      <alignment horizontal="center"/>
    </xf>
    <xf numFmtId="0" fontId="45" fillId="10" borderId="30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89" fillId="20" borderId="32" xfId="0" applyFont="1" applyFill="1" applyBorder="1" applyAlignment="1">
      <alignment/>
    </xf>
    <xf numFmtId="0" fontId="54" fillId="20" borderId="18" xfId="0" applyFont="1" applyFill="1" applyBorder="1" applyAlignment="1">
      <alignment/>
    </xf>
    <xf numFmtId="0" fontId="54" fillId="20" borderId="27" xfId="0" applyFont="1" applyFill="1" applyBorder="1" applyAlignment="1">
      <alignment/>
    </xf>
    <xf numFmtId="0" fontId="45" fillId="10" borderId="33" xfId="0" applyFont="1" applyFill="1" applyBorder="1" applyAlignment="1">
      <alignment horizontal="center"/>
    </xf>
    <xf numFmtId="0" fontId="33" fillId="10" borderId="30" xfId="0" applyFont="1" applyFill="1" applyBorder="1" applyAlignment="1">
      <alignment horizontal="center"/>
    </xf>
    <xf numFmtId="0" fontId="82" fillId="10" borderId="33" xfId="0" applyFont="1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45" fillId="10" borderId="30" xfId="0" applyFont="1" applyFill="1" applyBorder="1" applyAlignment="1">
      <alignment/>
    </xf>
    <xf numFmtId="0" fontId="44" fillId="58" borderId="30" xfId="0" applyFont="1" applyFill="1" applyBorder="1" applyAlignment="1">
      <alignment horizontal="center"/>
    </xf>
    <xf numFmtId="0" fontId="0" fillId="10" borderId="33" xfId="0" applyFill="1" applyBorder="1" applyAlignment="1">
      <alignment/>
    </xf>
    <xf numFmtId="0" fontId="0" fillId="10" borderId="29" xfId="0" applyFill="1" applyBorder="1" applyAlignment="1">
      <alignment/>
    </xf>
    <xf numFmtId="0" fontId="44" fillId="10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5" fillId="10" borderId="30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66" fillId="10" borderId="30" xfId="0" applyFont="1" applyFill="1" applyBorder="1" applyAlignment="1">
      <alignment horizontal="center"/>
    </xf>
    <xf numFmtId="0" fontId="40" fillId="11" borderId="31" xfId="0" applyFont="1" applyFill="1" applyBorder="1" applyAlignment="1">
      <alignment horizontal="center"/>
    </xf>
    <xf numFmtId="0" fontId="40" fillId="11" borderId="28" xfId="0" applyFont="1" applyFill="1" applyBorder="1" applyAlignment="1">
      <alignment horizontal="center"/>
    </xf>
    <xf numFmtId="0" fontId="35" fillId="10" borderId="30" xfId="0" applyFont="1" applyFill="1" applyBorder="1" applyAlignment="1">
      <alignment/>
    </xf>
    <xf numFmtId="0" fontId="45" fillId="10" borderId="33" xfId="0" applyFont="1" applyFill="1" applyBorder="1" applyAlignment="1">
      <alignment/>
    </xf>
    <xf numFmtId="0" fontId="45" fillId="10" borderId="29" xfId="0" applyFont="1" applyFill="1" applyBorder="1" applyAlignment="1">
      <alignment/>
    </xf>
    <xf numFmtId="0" fontId="44" fillId="0" borderId="33" xfId="0" applyFont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6" fillId="11" borderId="31" xfId="0" applyFont="1" applyFill="1" applyBorder="1" applyAlignment="1">
      <alignment horizontal="center"/>
    </xf>
    <xf numFmtId="0" fontId="66" fillId="11" borderId="34" xfId="0" applyFont="1" applyFill="1" applyBorder="1" applyAlignment="1">
      <alignment horizontal="center"/>
    </xf>
    <xf numFmtId="0" fontId="0" fillId="10" borderId="33" xfId="0" applyFont="1" applyFill="1" applyBorder="1" applyAlignment="1">
      <alignment/>
    </xf>
    <xf numFmtId="0" fontId="0" fillId="10" borderId="29" xfId="0" applyFont="1" applyFill="1" applyBorder="1" applyAlignment="1">
      <alignment/>
    </xf>
    <xf numFmtId="0" fontId="40" fillId="11" borderId="34" xfId="0" applyFont="1" applyFill="1" applyBorder="1" applyAlignment="1">
      <alignment horizontal="center"/>
    </xf>
    <xf numFmtId="0" fontId="0" fillId="10" borderId="29" xfId="0" applyFill="1" applyBorder="1" applyAlignment="1">
      <alignment horizontal="center"/>
    </xf>
  </cellXfs>
  <cellStyles count="8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uena" xfId="58"/>
    <cellStyle name="Calcul" xfId="59"/>
    <cellStyle name="Cálculo" xfId="60"/>
    <cellStyle name="Celda de comprobación" xfId="61"/>
    <cellStyle name="Celda vinculada" xfId="62"/>
    <cellStyle name="Cellule liée" xfId="63"/>
    <cellStyle name="Commentaire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ntrée" xfId="73"/>
    <cellStyle name="Incorrecto" xfId="74"/>
    <cellStyle name="Insatisfaisant" xfId="75"/>
    <cellStyle name="Hyperlink" xfId="76"/>
    <cellStyle name="Followed Hyperlink" xfId="77"/>
    <cellStyle name="Comma" xfId="78"/>
    <cellStyle name="Comma [0]" xfId="79"/>
    <cellStyle name="Currency" xfId="80"/>
    <cellStyle name="Currency [0]" xfId="81"/>
    <cellStyle name="Neutre" xfId="82"/>
    <cellStyle name="Notas" xfId="83"/>
    <cellStyle name="Percent" xfId="84"/>
    <cellStyle name="Salida" xfId="85"/>
    <cellStyle name="Satisfaisant" xfId="86"/>
    <cellStyle name="Sortie" xfId="87"/>
    <cellStyle name="Texte explicatif" xfId="88"/>
    <cellStyle name="Texto de advertencia" xfId="89"/>
    <cellStyle name="Texto explicativo" xfId="90"/>
    <cellStyle name="Titre" xfId="91"/>
    <cellStyle name="Titre 1" xfId="92"/>
    <cellStyle name="Titre 2" xfId="93"/>
    <cellStyle name="Titre 3" xfId="94"/>
    <cellStyle name="Titre 4" xfId="95"/>
    <cellStyle name="Título" xfId="96"/>
    <cellStyle name="Título 1" xfId="97"/>
    <cellStyle name="Título 2" xfId="98"/>
    <cellStyle name="Título 3" xfId="99"/>
    <cellStyle name="Total" xfId="100"/>
    <cellStyle name="Vérification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3"/>
          <c:y val="0.17425"/>
          <c:w val="0.425"/>
          <c:h val="0.5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'synthèse de résultats'!$C$99:$C$101</c:f>
              <c:strCache/>
            </c:strRef>
          </c:cat>
          <c:val>
            <c:numRef>
              <c:f>'synthèse de résultats'!$D$99:$D$101</c:f>
              <c:numCache/>
            </c:numRef>
          </c:val>
        </c:ser>
        <c:axId val="7734126"/>
        <c:axId val="33434775"/>
      </c:radarChart>
      <c:catAx>
        <c:axId val="77341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34775"/>
        <c:crosses val="autoZero"/>
        <c:auto val="0"/>
        <c:lblOffset val="100"/>
        <c:tickLblSkip val="1"/>
        <c:noMultiLvlLbl val="0"/>
      </c:catAx>
      <c:valAx>
        <c:axId val="3343477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77341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925"/>
          <c:y val="0.2545"/>
          <c:w val="0.2885"/>
          <c:h val="0.561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'synthèse de résultats'!$C$36:$C$39</c:f>
              <c:strCache/>
            </c:strRef>
          </c:cat>
          <c:val>
            <c:numRef>
              <c:f>'synthèse de résultats'!$D$36:$D$39</c:f>
              <c:numCache/>
            </c:numRef>
          </c:val>
        </c:ser>
        <c:axId val="31998892"/>
        <c:axId val="13332413"/>
      </c:radarChart>
      <c:catAx>
        <c:axId val="319988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32413"/>
        <c:crosses val="autoZero"/>
        <c:auto val="0"/>
        <c:lblOffset val="100"/>
        <c:tickLblSkip val="1"/>
        <c:noMultiLvlLbl val="0"/>
      </c:catAx>
      <c:valAx>
        <c:axId val="133324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19988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675"/>
          <c:y val="0.29275"/>
          <c:w val="0.27575"/>
          <c:h val="0.45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'synthèse de résultats'!$C$41:$C$49</c:f>
              <c:strCache/>
            </c:strRef>
          </c:cat>
          <c:val>
            <c:numRef>
              <c:f>'synthèse de résultats'!$D$41:$D$49</c:f>
              <c:numCache/>
            </c:numRef>
          </c:val>
        </c:ser>
        <c:axId val="39103642"/>
        <c:axId val="38585299"/>
      </c:radarChart>
      <c:catAx>
        <c:axId val="391036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85299"/>
        <c:crosses val="autoZero"/>
        <c:auto val="0"/>
        <c:lblOffset val="100"/>
        <c:tickLblSkip val="1"/>
        <c:noMultiLvlLbl val="0"/>
      </c:catAx>
      <c:valAx>
        <c:axId val="385852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9103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95"/>
          <c:y val="0.10075"/>
          <c:w val="0.47875"/>
          <c:h val="0.79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('synthèse de résultats'!$C$36:$C$39,'synthèse de résultats'!$C$41:$C$49)</c:f>
              <c:strCache/>
            </c:strRef>
          </c:cat>
          <c:val>
            <c:numRef>
              <c:f>('synthèse de résultats'!$D$36:$D$39,'synthèse de résultats'!$D$41:$D$49)</c:f>
              <c:numCache/>
            </c:numRef>
          </c:val>
        </c:ser>
        <c:axId val="31846840"/>
        <c:axId val="11355737"/>
      </c:radarChart>
      <c:catAx>
        <c:axId val="318468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55737"/>
        <c:crosses val="autoZero"/>
        <c:auto val="0"/>
        <c:lblOffset val="100"/>
        <c:tickLblSkip val="1"/>
        <c:noMultiLvlLbl val="0"/>
      </c:catAx>
      <c:valAx>
        <c:axId val="113557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1846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1"/>
          <c:y val="0.28325"/>
          <c:w val="0.254"/>
          <c:h val="0.509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'synthèse de résultats'!$C$15:$C$21</c:f>
              <c:strCache/>
            </c:strRef>
          </c:cat>
          <c:val>
            <c:numRef>
              <c:f>'synthèse de résultats'!$D$15:$D$21</c:f>
              <c:numCache/>
            </c:numRef>
          </c:val>
        </c:ser>
        <c:axId val="13406854"/>
        <c:axId val="40071375"/>
      </c:radarChart>
      <c:catAx>
        <c:axId val="134068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71375"/>
        <c:crosses val="autoZero"/>
        <c:auto val="0"/>
        <c:lblOffset val="100"/>
        <c:tickLblSkip val="1"/>
        <c:noMultiLvlLbl val="0"/>
      </c:catAx>
      <c:valAx>
        <c:axId val="400713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3406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15"/>
          <c:y val="0.251"/>
          <c:w val="0.21975"/>
          <c:h val="0.49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'synthèse de résultats'!$C$80:$C$84</c:f>
              <c:strCache/>
            </c:strRef>
          </c:cat>
          <c:val>
            <c:numRef>
              <c:f>'synthèse de résultats'!$D$80:$D$84</c:f>
              <c:numCache/>
            </c:numRef>
          </c:val>
        </c:ser>
        <c:axId val="51165828"/>
        <c:axId val="61175989"/>
      </c:radarChart>
      <c:catAx>
        <c:axId val="511658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75989"/>
        <c:crosses val="autoZero"/>
        <c:auto val="0"/>
        <c:lblOffset val="100"/>
        <c:tickLblSkip val="1"/>
        <c:noMultiLvlLbl val="0"/>
      </c:catAx>
      <c:valAx>
        <c:axId val="611759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11658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13625"/>
          <c:w val="0.3985"/>
          <c:h val="0.723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'synthèse de résultats'!$C$124:$C$125</c:f>
              <c:strCache/>
            </c:strRef>
          </c:cat>
          <c:val>
            <c:numRef>
              <c:f>'synthèse de résultats'!$D$124:$D$125</c:f>
              <c:numCache/>
            </c:numRef>
          </c:val>
        </c:ser>
        <c:axId val="57090354"/>
        <c:axId val="3977099"/>
      </c:radarChart>
      <c:catAx>
        <c:axId val="570903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7099"/>
        <c:crosses val="autoZero"/>
        <c:auto val="0"/>
        <c:lblOffset val="100"/>
        <c:tickLblSkip val="1"/>
        <c:noMultiLvlLbl val="0"/>
      </c:catAx>
      <c:valAx>
        <c:axId val="39770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7090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Résultats globaux de l'évaluation de l'immatériel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Mesure de l'attendu et le perçu</a:t>
            </a:r>
          </a:p>
        </c:rich>
      </c:tx>
      <c:layout>
        <c:manualLayout>
          <c:xMode val="factor"/>
          <c:yMode val="factor"/>
          <c:x val="-0.01925"/>
          <c:y val="0.09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15"/>
          <c:y val="0.26275"/>
          <c:w val="0.355"/>
          <c:h val="0.61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'Résultats Globaux'!$B$11:$B$15</c:f>
              <c:strCache/>
            </c:strRef>
          </c:cat>
          <c:val>
            <c:numRef>
              <c:f>'Résultats Globaux'!$C$11:$C$15</c:f>
              <c:numCache/>
            </c:numRef>
          </c:val>
        </c:ser>
        <c:axId val="51702288"/>
        <c:axId val="1041105"/>
      </c:radarChart>
      <c:catAx>
        <c:axId val="517022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1105"/>
        <c:crosses val="autoZero"/>
        <c:auto val="0"/>
        <c:lblOffset val="100"/>
        <c:tickLblSkip val="1"/>
        <c:noMultiLvlLbl val="0"/>
      </c:catAx>
      <c:valAx>
        <c:axId val="104110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7022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Grille d''evaluation'!A1" /><Relationship Id="rId3" Type="http://schemas.openxmlformats.org/officeDocument/2006/relationships/hyperlink" Target="#'Grille d''evaluation'!A1" /><Relationship Id="rId4" Type="http://schemas.openxmlformats.org/officeDocument/2006/relationships/image" Target="../media/image2.jpeg" /><Relationship Id="rId5" Type="http://schemas.openxmlformats.org/officeDocument/2006/relationships/hyperlink" Target="#'Cotation '!A1" /><Relationship Id="rId6" Type="http://schemas.openxmlformats.org/officeDocument/2006/relationships/hyperlink" Target="#'Cotation '!A1" /><Relationship Id="rId7" Type="http://schemas.openxmlformats.org/officeDocument/2006/relationships/image" Target="../media/image3.jpeg" /><Relationship Id="rId8" Type="http://schemas.openxmlformats.org/officeDocument/2006/relationships/hyperlink" Target="#'R&#233;sultats Globaux'!A1" /><Relationship Id="rId9" Type="http://schemas.openxmlformats.org/officeDocument/2006/relationships/hyperlink" Target="#'R&#233;sultats Globaux'!A1" /><Relationship Id="rId10" Type="http://schemas.openxmlformats.org/officeDocument/2006/relationships/image" Target="../media/image4.jpeg" /><Relationship Id="rId11" Type="http://schemas.openxmlformats.org/officeDocument/2006/relationships/hyperlink" Target="#'synth&#232;se de r&#233;sultats'!A1" /><Relationship Id="rId12" Type="http://schemas.openxmlformats.org/officeDocument/2006/relationships/hyperlink" Target="#'synth&#232;se de r&#233;sultats'!A1" /><Relationship Id="rId13" Type="http://schemas.openxmlformats.org/officeDocument/2006/relationships/hyperlink" Target="#'Grille d''evaluation'!B40" /><Relationship Id="rId14" Type="http://schemas.openxmlformats.org/officeDocument/2006/relationships/hyperlink" Target="#'Grille d''evaluation'!B69" /><Relationship Id="rId15" Type="http://schemas.openxmlformats.org/officeDocument/2006/relationships/hyperlink" Target="#'Grille d''evaluation'!B12" /><Relationship Id="rId16" Type="http://schemas.openxmlformats.org/officeDocument/2006/relationships/hyperlink" Target="#'Grille d''evaluation'!B125" /><Relationship Id="rId17" Type="http://schemas.openxmlformats.org/officeDocument/2006/relationships/hyperlink" Target="#'Grille d''evaluation'!B145" /><Relationship Id="rId18" Type="http://schemas.openxmlformats.org/officeDocument/2006/relationships/hyperlink" Target="#'Grille d''evaluation'!B167" /><Relationship Id="rId19" Type="http://schemas.openxmlformats.org/officeDocument/2006/relationships/hyperlink" Target="#'Grille d''evaluation'!A39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Manuel d''utilisateur'!A1" /><Relationship Id="rId2" Type="http://schemas.openxmlformats.org/officeDocument/2006/relationships/hyperlink" Target="#'Manuel d''utilisateur'!A1" /><Relationship Id="rId3" Type="http://schemas.openxmlformats.org/officeDocument/2006/relationships/hyperlink" Target="#'Manuel d''utilisateur'!A1" /><Relationship Id="rId4" Type="http://schemas.openxmlformats.org/officeDocument/2006/relationships/hyperlink" Target="#'Manuel d''utilisateur'!A1" /><Relationship Id="rId5" Type="http://schemas.openxmlformats.org/officeDocument/2006/relationships/hyperlink" Target="#'Manuel d''utilisateur'!A1" /><Relationship Id="rId6" Type="http://schemas.openxmlformats.org/officeDocument/2006/relationships/hyperlink" Target="#'Manuel d''utilisateur'!A1" /><Relationship Id="rId7" Type="http://schemas.openxmlformats.org/officeDocument/2006/relationships/hyperlink" Target="#'Manuel d''utilisateur'!A1" /><Relationship Id="rId8" Type="http://schemas.openxmlformats.org/officeDocument/2006/relationships/image" Target="../media/image5.jpeg" /><Relationship Id="rId9" Type="http://schemas.openxmlformats.org/officeDocument/2006/relationships/hyperlink" Target="#'Grille d''evaluation'!B12" /><Relationship Id="rId10" Type="http://schemas.openxmlformats.org/officeDocument/2006/relationships/hyperlink" Target="#'Grille d''evaluation'!B12" /><Relationship Id="rId11" Type="http://schemas.openxmlformats.org/officeDocument/2006/relationships/hyperlink" Target="#'Grille d''evaluation'!B12" /><Relationship Id="rId12" Type="http://schemas.openxmlformats.org/officeDocument/2006/relationships/hyperlink" Target="#'Grille d''evaluation'!B12" /><Relationship Id="rId13" Type="http://schemas.openxmlformats.org/officeDocument/2006/relationships/hyperlink" Target="#'Grille d''evaluation'!B12" /><Relationship Id="rId14" Type="http://schemas.openxmlformats.org/officeDocument/2006/relationships/hyperlink" Target="#'Grille d''evaluation'!B12" /><Relationship Id="rId15" Type="http://schemas.openxmlformats.org/officeDocument/2006/relationships/hyperlink" Target="#'Grille d''evaluation'!B12" /><Relationship Id="rId16" Type="http://schemas.openxmlformats.org/officeDocument/2006/relationships/hyperlink" Target="#'Grille d''evaluation'!B12" /><Relationship Id="rId17" Type="http://schemas.openxmlformats.org/officeDocument/2006/relationships/hyperlink" Target="#'Grille d''evaluation'!B12" /><Relationship Id="rId18" Type="http://schemas.openxmlformats.org/officeDocument/2006/relationships/hyperlink" Target="#'Grille d''evaluation'!B12" /><Relationship Id="rId19" Type="http://schemas.openxmlformats.org/officeDocument/2006/relationships/hyperlink" Target="#'Grille d''evaluation'!B12" /><Relationship Id="rId20" Type="http://schemas.openxmlformats.org/officeDocument/2006/relationships/hyperlink" Target="#'Grille d''evaluation'!B12" /><Relationship Id="rId21" Type="http://schemas.openxmlformats.org/officeDocument/2006/relationships/hyperlink" Target="#'Grille d''evaluation'!B12" /><Relationship Id="rId22" Type="http://schemas.openxmlformats.org/officeDocument/2006/relationships/hyperlink" Target="#'Grille d''evaluation'!B12" /><Relationship Id="rId23" Type="http://schemas.openxmlformats.org/officeDocument/2006/relationships/hyperlink" Target="#'Grille d''evaluation'!B12" /><Relationship Id="rId24" Type="http://schemas.openxmlformats.org/officeDocument/2006/relationships/hyperlink" Target="#'Grille d''evaluation'!B12" /><Relationship Id="rId25" Type="http://schemas.openxmlformats.org/officeDocument/2006/relationships/image" Target="../media/image6.jpeg" /><Relationship Id="rId26" Type="http://schemas.openxmlformats.org/officeDocument/2006/relationships/hyperlink" Target="#'Manuel d''utilisateur'!A1" /><Relationship Id="rId27" Type="http://schemas.openxmlformats.org/officeDocument/2006/relationships/hyperlink" Target="#'Manuel d''utilisateur'!A1" /><Relationship Id="rId28" Type="http://schemas.openxmlformats.org/officeDocument/2006/relationships/image" Target="../media/image3.jpeg" /><Relationship Id="rId29" Type="http://schemas.openxmlformats.org/officeDocument/2006/relationships/hyperlink" Target="#'R&#233;sultats Globaux'!A1" /><Relationship Id="rId30" Type="http://schemas.openxmlformats.org/officeDocument/2006/relationships/hyperlink" Target="#'R&#233;sultats Globaux'!A1" /><Relationship Id="rId31" Type="http://schemas.openxmlformats.org/officeDocument/2006/relationships/image" Target="../media/image2.jpeg" /><Relationship Id="rId32" Type="http://schemas.openxmlformats.org/officeDocument/2006/relationships/hyperlink" Target="#'Cotation '!A1" /><Relationship Id="rId33" Type="http://schemas.openxmlformats.org/officeDocument/2006/relationships/hyperlink" Target="#'Cotation '!A1" /><Relationship Id="rId34" Type="http://schemas.openxmlformats.org/officeDocument/2006/relationships/image" Target="../media/image4.jpeg" /><Relationship Id="rId35" Type="http://schemas.openxmlformats.org/officeDocument/2006/relationships/hyperlink" Target="#'synth&#232;se de r&#233;sultats'!A1" /><Relationship Id="rId36" Type="http://schemas.openxmlformats.org/officeDocument/2006/relationships/hyperlink" Target="#'synth&#232;se de r&#233;sultats'!A1" /><Relationship Id="rId37" Type="http://schemas.openxmlformats.org/officeDocument/2006/relationships/hyperlink" Target="#'Manuel d''utilisateur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Grille d''evaluation'!A1" /><Relationship Id="rId3" Type="http://schemas.openxmlformats.org/officeDocument/2006/relationships/hyperlink" Target="#'Grille d''evaluation'!A1" /><Relationship Id="rId4" Type="http://schemas.openxmlformats.org/officeDocument/2006/relationships/image" Target="../media/image3.jpeg" /><Relationship Id="rId5" Type="http://schemas.openxmlformats.org/officeDocument/2006/relationships/hyperlink" Target="#'R&#233;sultats Globaux'!A1" /><Relationship Id="rId6" Type="http://schemas.openxmlformats.org/officeDocument/2006/relationships/hyperlink" Target="#'R&#233;sultats Globaux'!A1" /><Relationship Id="rId7" Type="http://schemas.openxmlformats.org/officeDocument/2006/relationships/image" Target="../media/image6.jpeg" /><Relationship Id="rId8" Type="http://schemas.openxmlformats.org/officeDocument/2006/relationships/hyperlink" Target="#'Manuel d''utilisateur'!A1" /><Relationship Id="rId9" Type="http://schemas.openxmlformats.org/officeDocument/2006/relationships/hyperlink" Target="#'Manuel d''utilisateur'!A1" /><Relationship Id="rId10" Type="http://schemas.openxmlformats.org/officeDocument/2006/relationships/image" Target="../media/image4.jpeg" /><Relationship Id="rId11" Type="http://schemas.openxmlformats.org/officeDocument/2006/relationships/hyperlink" Target="#'synth&#232;se de r&#233;sultats'!A1" /><Relationship Id="rId12" Type="http://schemas.openxmlformats.org/officeDocument/2006/relationships/hyperlink" Target="#'synth&#232;se de r&#233;sultats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6.jpeg" /><Relationship Id="rId8" Type="http://schemas.openxmlformats.org/officeDocument/2006/relationships/hyperlink" Target="#'Manuel d''utilisateur'!A1" /><Relationship Id="rId9" Type="http://schemas.openxmlformats.org/officeDocument/2006/relationships/hyperlink" Target="#'Manuel d''utilisateur'!A1" /><Relationship Id="rId10" Type="http://schemas.openxmlformats.org/officeDocument/2006/relationships/image" Target="../media/image3.jpeg" /><Relationship Id="rId11" Type="http://schemas.openxmlformats.org/officeDocument/2006/relationships/hyperlink" Target="#'R&#233;sultats Globaux'!A1" /><Relationship Id="rId12" Type="http://schemas.openxmlformats.org/officeDocument/2006/relationships/hyperlink" Target="#'R&#233;sultats Globaux'!A1" /><Relationship Id="rId13" Type="http://schemas.openxmlformats.org/officeDocument/2006/relationships/image" Target="../media/image1.png" /><Relationship Id="rId14" Type="http://schemas.openxmlformats.org/officeDocument/2006/relationships/hyperlink" Target="#'Grille d''evaluation'!A1" /><Relationship Id="rId15" Type="http://schemas.openxmlformats.org/officeDocument/2006/relationships/hyperlink" Target="#'Grille d''evaluation'!A1" /><Relationship Id="rId16" Type="http://schemas.openxmlformats.org/officeDocument/2006/relationships/image" Target="../media/image2.jpeg" /><Relationship Id="rId17" Type="http://schemas.openxmlformats.org/officeDocument/2006/relationships/hyperlink" Target="#'Cotation '!A1" /><Relationship Id="rId18" Type="http://schemas.openxmlformats.org/officeDocument/2006/relationships/hyperlink" Target="#'Cotation '!A1" /><Relationship Id="rId19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Relationship Id="rId3" Type="http://schemas.openxmlformats.org/officeDocument/2006/relationships/hyperlink" Target="#'Grille d''evaluation'!A1" /><Relationship Id="rId4" Type="http://schemas.openxmlformats.org/officeDocument/2006/relationships/hyperlink" Target="#'Grille d''evaluation'!A1" /><Relationship Id="rId5" Type="http://schemas.openxmlformats.org/officeDocument/2006/relationships/image" Target="../media/image7.png" /><Relationship Id="rId6" Type="http://schemas.openxmlformats.org/officeDocument/2006/relationships/hyperlink" Target="#'Manuel d''utilisateur'!A1" /><Relationship Id="rId7" Type="http://schemas.openxmlformats.org/officeDocument/2006/relationships/hyperlink" Target="#'Manuel d''utilisateur'!A1" /><Relationship Id="rId8" Type="http://schemas.openxmlformats.org/officeDocument/2006/relationships/image" Target="../media/image2.jpeg" /><Relationship Id="rId9" Type="http://schemas.openxmlformats.org/officeDocument/2006/relationships/hyperlink" Target="#'Cotation '!A1" /><Relationship Id="rId10" Type="http://schemas.openxmlformats.org/officeDocument/2006/relationships/hyperlink" Target="#'Cotation '!A1" /><Relationship Id="rId11" Type="http://schemas.openxmlformats.org/officeDocument/2006/relationships/image" Target="../media/image4.jpeg" /><Relationship Id="rId12" Type="http://schemas.openxmlformats.org/officeDocument/2006/relationships/hyperlink" Target="#'synth&#232;se de r&#233;sultats'!A1" /><Relationship Id="rId13" Type="http://schemas.openxmlformats.org/officeDocument/2006/relationships/hyperlink" Target="#'synth&#232;se de r&#233;sultats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228600</xdr:colOff>
      <xdr:row>0</xdr:row>
      <xdr:rowOff>104775</xdr:rowOff>
    </xdr:from>
    <xdr:to>
      <xdr:col>14</xdr:col>
      <xdr:colOff>990600</xdr:colOff>
      <xdr:row>2</xdr:row>
      <xdr:rowOff>123825</xdr:rowOff>
    </xdr:to>
    <xdr:pic>
      <xdr:nvPicPr>
        <xdr:cNvPr id="1" name="Image 737" descr="C:\Documents and Settings\Adela\Configuración local\Archivos temporales de Internet\Content.IE5\K5AZ4PEB\MMj02347000000[1]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9525" y="104775"/>
          <a:ext cx="762000" cy="657225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  <xdr:twoCellAnchor editAs="absolute">
    <xdr:from>
      <xdr:col>14</xdr:col>
      <xdr:colOff>314325</xdr:colOff>
      <xdr:row>3</xdr:row>
      <xdr:rowOff>66675</xdr:rowOff>
    </xdr:from>
    <xdr:to>
      <xdr:col>14</xdr:col>
      <xdr:colOff>942975</xdr:colOff>
      <xdr:row>5</xdr:row>
      <xdr:rowOff>95250</xdr:rowOff>
    </xdr:to>
    <xdr:pic>
      <xdr:nvPicPr>
        <xdr:cNvPr id="2" name="Image 880" descr="CA4CCLC3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25250" y="1009650"/>
          <a:ext cx="628650" cy="647700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  <xdr:twoCellAnchor editAs="absolute">
    <xdr:from>
      <xdr:col>14</xdr:col>
      <xdr:colOff>219075</xdr:colOff>
      <xdr:row>12</xdr:row>
      <xdr:rowOff>0</xdr:rowOff>
    </xdr:from>
    <xdr:to>
      <xdr:col>14</xdr:col>
      <xdr:colOff>1019175</xdr:colOff>
      <xdr:row>15</xdr:row>
      <xdr:rowOff>0</xdr:rowOff>
    </xdr:to>
    <xdr:pic>
      <xdr:nvPicPr>
        <xdr:cNvPr id="3" name="Image 895" descr="CASYBYAK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00" y="3009900"/>
          <a:ext cx="800100" cy="695325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  <xdr:twoCellAnchor editAs="absolute">
    <xdr:from>
      <xdr:col>14</xdr:col>
      <xdr:colOff>219075</xdr:colOff>
      <xdr:row>7</xdr:row>
      <xdr:rowOff>142875</xdr:rowOff>
    </xdr:from>
    <xdr:to>
      <xdr:col>14</xdr:col>
      <xdr:colOff>990600</xdr:colOff>
      <xdr:row>10</xdr:row>
      <xdr:rowOff>85725</xdr:rowOff>
    </xdr:to>
    <xdr:pic>
      <xdr:nvPicPr>
        <xdr:cNvPr id="4" name="Image 896" descr="CAUHR5CO.jp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30000" y="2105025"/>
          <a:ext cx="771525" cy="542925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  <xdr:twoCellAnchor>
    <xdr:from>
      <xdr:col>0</xdr:col>
      <xdr:colOff>390525</xdr:colOff>
      <xdr:row>72</xdr:row>
      <xdr:rowOff>47625</xdr:rowOff>
    </xdr:from>
    <xdr:to>
      <xdr:col>0</xdr:col>
      <xdr:colOff>533400</xdr:colOff>
      <xdr:row>72</xdr:row>
      <xdr:rowOff>219075</xdr:rowOff>
    </xdr:to>
    <xdr:sp>
      <xdr:nvSpPr>
        <xdr:cNvPr id="5" name="Rectangle 34"/>
        <xdr:cNvSpPr>
          <a:spLocks/>
        </xdr:cNvSpPr>
      </xdr:nvSpPr>
      <xdr:spPr>
        <a:xfrm>
          <a:off x="390525" y="15706725"/>
          <a:ext cx="142875" cy="171450"/>
        </a:xfrm>
        <a:prstGeom prst="rect">
          <a:avLst/>
        </a:prstGeom>
        <a:solidFill>
          <a:srgbClr val="B3A2C7"/>
        </a:solidFill>
        <a:ln w="25400" cmpd="sng">
          <a:solidFill>
            <a:srgbClr val="B3A2C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49</xdr:row>
      <xdr:rowOff>38100</xdr:rowOff>
    </xdr:from>
    <xdr:to>
      <xdr:col>0</xdr:col>
      <xdr:colOff>542925</xdr:colOff>
      <xdr:row>49</xdr:row>
      <xdr:rowOff>200025</xdr:rowOff>
    </xdr:to>
    <xdr:sp>
      <xdr:nvSpPr>
        <xdr:cNvPr id="6" name="Rectangle 35"/>
        <xdr:cNvSpPr>
          <a:spLocks/>
        </xdr:cNvSpPr>
      </xdr:nvSpPr>
      <xdr:spPr>
        <a:xfrm>
          <a:off x="409575" y="11049000"/>
          <a:ext cx="133350" cy="161925"/>
        </a:xfrm>
        <a:prstGeom prst="rect">
          <a:avLst/>
        </a:prstGeom>
        <a:solidFill>
          <a:srgbClr val="CCC1DA"/>
        </a:solidFill>
        <a:ln w="25400" cmpd="sng">
          <a:solidFill>
            <a:srgbClr val="CCC1D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103</xdr:row>
      <xdr:rowOff>28575</xdr:rowOff>
    </xdr:from>
    <xdr:to>
      <xdr:col>0</xdr:col>
      <xdr:colOff>542925</xdr:colOff>
      <xdr:row>103</xdr:row>
      <xdr:rowOff>190500</xdr:rowOff>
    </xdr:to>
    <xdr:sp>
      <xdr:nvSpPr>
        <xdr:cNvPr id="7" name="Rectangle 40"/>
        <xdr:cNvSpPr>
          <a:spLocks/>
        </xdr:cNvSpPr>
      </xdr:nvSpPr>
      <xdr:spPr>
        <a:xfrm>
          <a:off x="409575" y="21974175"/>
          <a:ext cx="133350" cy="161925"/>
        </a:xfrm>
        <a:prstGeom prst="rect">
          <a:avLst/>
        </a:prstGeom>
        <a:solidFill>
          <a:srgbClr val="B3A2C7"/>
        </a:solidFill>
        <a:ln w="25400" cmpd="sng">
          <a:solidFill>
            <a:srgbClr val="B3A2C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98</xdr:row>
      <xdr:rowOff>47625</xdr:rowOff>
    </xdr:from>
    <xdr:to>
      <xdr:col>0</xdr:col>
      <xdr:colOff>542925</xdr:colOff>
      <xdr:row>98</xdr:row>
      <xdr:rowOff>219075</xdr:rowOff>
    </xdr:to>
    <xdr:sp>
      <xdr:nvSpPr>
        <xdr:cNvPr id="8" name="Rectangle 42"/>
        <xdr:cNvSpPr>
          <a:spLocks/>
        </xdr:cNvSpPr>
      </xdr:nvSpPr>
      <xdr:spPr>
        <a:xfrm>
          <a:off x="409575" y="20964525"/>
          <a:ext cx="133350" cy="171450"/>
        </a:xfrm>
        <a:prstGeom prst="rect">
          <a:avLst/>
        </a:prstGeom>
        <a:solidFill>
          <a:srgbClr val="B3A2C7"/>
        </a:solidFill>
        <a:ln w="25400" cmpd="sng">
          <a:solidFill>
            <a:srgbClr val="B3A2C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381000</xdr:colOff>
      <xdr:row>86</xdr:row>
      <xdr:rowOff>47625</xdr:rowOff>
    </xdr:from>
    <xdr:to>
      <xdr:col>0</xdr:col>
      <xdr:colOff>523875</xdr:colOff>
      <xdr:row>86</xdr:row>
      <xdr:rowOff>219075</xdr:rowOff>
    </xdr:to>
    <xdr:sp>
      <xdr:nvSpPr>
        <xdr:cNvPr id="9" name="Rectangle 43"/>
        <xdr:cNvSpPr>
          <a:spLocks/>
        </xdr:cNvSpPr>
      </xdr:nvSpPr>
      <xdr:spPr>
        <a:xfrm>
          <a:off x="381000" y="18497550"/>
          <a:ext cx="142875" cy="171450"/>
        </a:xfrm>
        <a:prstGeom prst="rect">
          <a:avLst/>
        </a:prstGeom>
        <a:solidFill>
          <a:srgbClr val="B3A2C7"/>
        </a:solidFill>
        <a:ln w="25400" cmpd="sng">
          <a:solidFill>
            <a:srgbClr val="B3A2C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190500</xdr:colOff>
      <xdr:row>14</xdr:row>
      <xdr:rowOff>0</xdr:rowOff>
    </xdr:from>
    <xdr:to>
      <xdr:col>9</xdr:col>
      <xdr:colOff>542925</xdr:colOff>
      <xdr:row>14</xdr:row>
      <xdr:rowOff>190500</xdr:rowOff>
    </xdr:to>
    <xdr:sp>
      <xdr:nvSpPr>
        <xdr:cNvPr id="10" name="Flèche droite 27">
          <a:hlinkClick r:id="rId13"/>
        </xdr:cNvPr>
        <xdr:cNvSpPr>
          <a:spLocks/>
        </xdr:cNvSpPr>
      </xdr:nvSpPr>
      <xdr:spPr>
        <a:xfrm>
          <a:off x="7448550" y="3486150"/>
          <a:ext cx="352425" cy="190500"/>
        </a:xfrm>
        <a:prstGeom prst="rightArrow">
          <a:avLst>
            <a:gd name="adj" fmla="val 23212"/>
          </a:avLst>
        </a:prstGeom>
        <a:solidFill>
          <a:srgbClr val="92D050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219075</xdr:colOff>
      <xdr:row>19</xdr:row>
      <xdr:rowOff>104775</xdr:rowOff>
    </xdr:from>
    <xdr:to>
      <xdr:col>9</xdr:col>
      <xdr:colOff>571500</xdr:colOff>
      <xdr:row>19</xdr:row>
      <xdr:rowOff>314325</xdr:rowOff>
    </xdr:to>
    <xdr:sp>
      <xdr:nvSpPr>
        <xdr:cNvPr id="11" name="Flèche droite 28">
          <a:hlinkClick r:id="rId14"/>
        </xdr:cNvPr>
        <xdr:cNvSpPr>
          <a:spLocks/>
        </xdr:cNvSpPr>
      </xdr:nvSpPr>
      <xdr:spPr>
        <a:xfrm>
          <a:off x="7477125" y="4610100"/>
          <a:ext cx="352425" cy="209550"/>
        </a:xfrm>
        <a:prstGeom prst="rightArrow">
          <a:avLst>
            <a:gd name="adj" fmla="val 19643"/>
          </a:avLst>
        </a:prstGeom>
        <a:solidFill>
          <a:srgbClr val="92D050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28575</xdr:rowOff>
    </xdr:from>
    <xdr:to>
      <xdr:col>8</xdr:col>
      <xdr:colOff>371475</xdr:colOff>
      <xdr:row>3</xdr:row>
      <xdr:rowOff>200025</xdr:rowOff>
    </xdr:to>
    <xdr:sp>
      <xdr:nvSpPr>
        <xdr:cNvPr id="12" name="Flèche droite 81">
          <a:hlinkClick r:id="rId15"/>
        </xdr:cNvPr>
        <xdr:cNvSpPr>
          <a:spLocks/>
        </xdr:cNvSpPr>
      </xdr:nvSpPr>
      <xdr:spPr>
        <a:xfrm>
          <a:off x="6877050" y="971550"/>
          <a:ext cx="361950" cy="171450"/>
        </a:xfrm>
        <a:prstGeom prst="rightArrow">
          <a:avLst/>
        </a:prstGeom>
        <a:solidFill>
          <a:srgbClr val="E6B9B8"/>
        </a:solidFill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30</xdr:row>
      <xdr:rowOff>66675</xdr:rowOff>
    </xdr:from>
    <xdr:to>
      <xdr:col>9</xdr:col>
      <xdr:colOff>0</xdr:colOff>
      <xdr:row>30</xdr:row>
      <xdr:rowOff>238125</xdr:rowOff>
    </xdr:to>
    <xdr:sp>
      <xdr:nvSpPr>
        <xdr:cNvPr id="13" name="Flèche droite 82">
          <a:hlinkClick r:id="rId16"/>
        </xdr:cNvPr>
        <xdr:cNvSpPr>
          <a:spLocks/>
        </xdr:cNvSpPr>
      </xdr:nvSpPr>
      <xdr:spPr>
        <a:xfrm>
          <a:off x="6905625" y="6896100"/>
          <a:ext cx="352425" cy="171450"/>
        </a:xfrm>
        <a:prstGeom prst="rightArrow">
          <a:avLst/>
        </a:prstGeom>
        <a:solidFill>
          <a:srgbClr val="B9CDE5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38</xdr:row>
      <xdr:rowOff>76200</xdr:rowOff>
    </xdr:from>
    <xdr:to>
      <xdr:col>9</xdr:col>
      <xdr:colOff>9525</xdr:colOff>
      <xdr:row>38</xdr:row>
      <xdr:rowOff>257175</xdr:rowOff>
    </xdr:to>
    <xdr:sp>
      <xdr:nvSpPr>
        <xdr:cNvPr id="14" name="Flèche droite 83">
          <a:hlinkClick r:id="rId17"/>
        </xdr:cNvPr>
        <xdr:cNvSpPr>
          <a:spLocks/>
        </xdr:cNvSpPr>
      </xdr:nvSpPr>
      <xdr:spPr>
        <a:xfrm>
          <a:off x="6915150" y="8705850"/>
          <a:ext cx="352425" cy="180975"/>
        </a:xfrm>
        <a:prstGeom prst="rightArrow">
          <a:avLst/>
        </a:prstGeom>
        <a:solidFill>
          <a:srgbClr val="FCD5B5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76200</xdr:colOff>
      <xdr:row>44</xdr:row>
      <xdr:rowOff>85725</xdr:rowOff>
    </xdr:from>
    <xdr:to>
      <xdr:col>8</xdr:col>
      <xdr:colOff>371475</xdr:colOff>
      <xdr:row>44</xdr:row>
      <xdr:rowOff>257175</xdr:rowOff>
    </xdr:to>
    <xdr:sp>
      <xdr:nvSpPr>
        <xdr:cNvPr id="15" name="Flèche droite 84">
          <a:hlinkClick r:id="rId18"/>
        </xdr:cNvPr>
        <xdr:cNvSpPr>
          <a:spLocks/>
        </xdr:cNvSpPr>
      </xdr:nvSpPr>
      <xdr:spPr>
        <a:xfrm>
          <a:off x="6943725" y="10001250"/>
          <a:ext cx="295275" cy="171450"/>
        </a:xfrm>
        <a:prstGeom prst="rightArrow">
          <a:avLst>
            <a:gd name="adj" fmla="val 21740"/>
          </a:avLst>
        </a:prstGeom>
        <a:solidFill>
          <a:srgbClr val="CCC1DA"/>
        </a:solidFill>
        <a:ln w="25400" cmpd="sng">
          <a:solidFill>
            <a:srgbClr val="604A7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12</xdr:row>
      <xdr:rowOff>85725</xdr:rowOff>
    </xdr:from>
    <xdr:to>
      <xdr:col>8</xdr:col>
      <xdr:colOff>371475</xdr:colOff>
      <xdr:row>12</xdr:row>
      <xdr:rowOff>266700</xdr:rowOff>
    </xdr:to>
    <xdr:sp>
      <xdr:nvSpPr>
        <xdr:cNvPr id="16" name="Flèche droite 85">
          <a:hlinkClick r:id="rId19"/>
        </xdr:cNvPr>
        <xdr:cNvSpPr>
          <a:spLocks/>
        </xdr:cNvSpPr>
      </xdr:nvSpPr>
      <xdr:spPr>
        <a:xfrm>
          <a:off x="6877050" y="3095625"/>
          <a:ext cx="361950" cy="180975"/>
        </a:xfrm>
        <a:prstGeom prst="rightArrow">
          <a:avLst/>
        </a:prstGeom>
        <a:solidFill>
          <a:srgbClr val="99FF99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38</xdr:row>
      <xdr:rowOff>142875</xdr:rowOff>
    </xdr:from>
    <xdr:to>
      <xdr:col>5</xdr:col>
      <xdr:colOff>1228725</xdr:colOff>
      <xdr:row>39</xdr:row>
      <xdr:rowOff>180975</xdr:rowOff>
    </xdr:to>
    <xdr:grpSp>
      <xdr:nvGrpSpPr>
        <xdr:cNvPr id="1" name="Groupe 21">
          <a:hlinkClick r:id="rId1"/>
        </xdr:cNvPr>
        <xdr:cNvGrpSpPr>
          <a:grpSpLocks/>
        </xdr:cNvGrpSpPr>
      </xdr:nvGrpSpPr>
      <xdr:grpSpPr>
        <a:xfrm>
          <a:off x="10991850" y="9029700"/>
          <a:ext cx="1181100" cy="371475"/>
          <a:chOff x="10998200" y="2794000"/>
          <a:chExt cx="1181100" cy="368300"/>
        </a:xfrm>
        <a:solidFill>
          <a:srgbClr val="FFFFFF"/>
        </a:solidFill>
      </xdr:grpSpPr>
      <xdr:sp>
        <xdr:nvSpPr>
          <xdr:cNvPr id="2" name="Rectangle à coins arrondis 22"/>
          <xdr:cNvSpPr>
            <a:spLocks/>
          </xdr:cNvSpPr>
        </xdr:nvSpPr>
        <xdr:spPr>
          <a:xfrm>
            <a:off x="10998200" y="2794000"/>
            <a:ext cx="1181100" cy="368300"/>
          </a:xfrm>
          <a:prstGeom prst="roundRect">
            <a:avLst/>
          </a:prstGeom>
          <a:solidFill>
            <a:srgbClr val="B7DFEB"/>
          </a:solidFill>
          <a:ln w="25400" cmpd="sng">
            <a:solidFill>
              <a:srgbClr val="31859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ZoneTexte 23"/>
          <xdr:cNvSpPr txBox="1">
            <a:spLocks noChangeArrowheads="1"/>
          </xdr:cNvSpPr>
        </xdr:nvSpPr>
        <xdr:spPr>
          <a:xfrm>
            <a:off x="11055483" y="2850626"/>
            <a:ext cx="1085726" cy="198330"/>
          </a:xfrm>
          <a:prstGeom prst="rect">
            <a:avLst/>
          </a:prstGeom>
          <a:solidFill>
            <a:srgbClr val="B7DFEB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SOMMAIRE
</a:t>
            </a:r>
          </a:p>
        </xdr:txBody>
      </xdr:sp>
    </xdr:grpSp>
    <xdr:clientData/>
  </xdr:twoCellAnchor>
  <xdr:twoCellAnchor>
    <xdr:from>
      <xdr:col>5</xdr:col>
      <xdr:colOff>47625</xdr:colOff>
      <xdr:row>80</xdr:row>
      <xdr:rowOff>66675</xdr:rowOff>
    </xdr:from>
    <xdr:to>
      <xdr:col>5</xdr:col>
      <xdr:colOff>1228725</xdr:colOff>
      <xdr:row>81</xdr:row>
      <xdr:rowOff>161925</xdr:rowOff>
    </xdr:to>
    <xdr:grpSp>
      <xdr:nvGrpSpPr>
        <xdr:cNvPr id="4" name="Groupe 24">
          <a:hlinkClick r:id="rId2"/>
        </xdr:cNvPr>
        <xdr:cNvGrpSpPr>
          <a:grpSpLocks/>
        </xdr:cNvGrpSpPr>
      </xdr:nvGrpSpPr>
      <xdr:grpSpPr>
        <a:xfrm>
          <a:off x="10991850" y="18859500"/>
          <a:ext cx="1181100" cy="361950"/>
          <a:chOff x="10998200" y="2794000"/>
          <a:chExt cx="1181100" cy="368300"/>
        </a:xfrm>
        <a:solidFill>
          <a:srgbClr val="FFFFFF"/>
        </a:solidFill>
      </xdr:grpSpPr>
      <xdr:sp>
        <xdr:nvSpPr>
          <xdr:cNvPr id="5" name="Rectangle à coins arrondis 25"/>
          <xdr:cNvSpPr>
            <a:spLocks/>
          </xdr:cNvSpPr>
        </xdr:nvSpPr>
        <xdr:spPr>
          <a:xfrm>
            <a:off x="10998200" y="2794000"/>
            <a:ext cx="1181100" cy="368300"/>
          </a:xfrm>
          <a:prstGeom prst="roundRect">
            <a:avLst/>
          </a:prstGeom>
          <a:solidFill>
            <a:srgbClr val="B7DFEB"/>
          </a:solidFill>
          <a:ln w="25400" cmpd="sng">
            <a:solidFill>
              <a:srgbClr val="31859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ZoneTexte 26"/>
          <xdr:cNvSpPr txBox="1">
            <a:spLocks noChangeArrowheads="1"/>
          </xdr:cNvSpPr>
        </xdr:nvSpPr>
        <xdr:spPr>
          <a:xfrm>
            <a:off x="11055483" y="2852191"/>
            <a:ext cx="1085726" cy="193818"/>
          </a:xfrm>
          <a:prstGeom prst="rect">
            <a:avLst/>
          </a:prstGeom>
          <a:solidFill>
            <a:srgbClr val="B7DFEB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SOMMAIRE
</a:t>
            </a:r>
          </a:p>
        </xdr:txBody>
      </xdr:sp>
    </xdr:grpSp>
    <xdr:clientData/>
  </xdr:twoCellAnchor>
  <xdr:twoCellAnchor>
    <xdr:from>
      <xdr:col>5</xdr:col>
      <xdr:colOff>47625</xdr:colOff>
      <xdr:row>67</xdr:row>
      <xdr:rowOff>161925</xdr:rowOff>
    </xdr:from>
    <xdr:to>
      <xdr:col>5</xdr:col>
      <xdr:colOff>1228725</xdr:colOff>
      <xdr:row>68</xdr:row>
      <xdr:rowOff>190500</xdr:rowOff>
    </xdr:to>
    <xdr:grpSp>
      <xdr:nvGrpSpPr>
        <xdr:cNvPr id="7" name="Groupe 27">
          <a:hlinkClick r:id="rId3"/>
        </xdr:cNvPr>
        <xdr:cNvGrpSpPr>
          <a:grpSpLocks/>
        </xdr:cNvGrpSpPr>
      </xdr:nvGrpSpPr>
      <xdr:grpSpPr>
        <a:xfrm>
          <a:off x="10991850" y="15554325"/>
          <a:ext cx="1181100" cy="361950"/>
          <a:chOff x="10998200" y="2794000"/>
          <a:chExt cx="1181100" cy="368300"/>
        </a:xfrm>
        <a:solidFill>
          <a:srgbClr val="FFFFFF"/>
        </a:solidFill>
      </xdr:grpSpPr>
      <xdr:sp>
        <xdr:nvSpPr>
          <xdr:cNvPr id="8" name="Rectangle à coins arrondis 28"/>
          <xdr:cNvSpPr>
            <a:spLocks/>
          </xdr:cNvSpPr>
        </xdr:nvSpPr>
        <xdr:spPr>
          <a:xfrm>
            <a:off x="10998200" y="2794000"/>
            <a:ext cx="1181100" cy="368300"/>
          </a:xfrm>
          <a:prstGeom prst="roundRect">
            <a:avLst/>
          </a:prstGeom>
          <a:solidFill>
            <a:srgbClr val="B7DFEB"/>
          </a:solidFill>
          <a:ln w="25400" cmpd="sng">
            <a:solidFill>
              <a:srgbClr val="31859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ZoneTexte 29"/>
          <xdr:cNvSpPr txBox="1">
            <a:spLocks noChangeArrowheads="1"/>
          </xdr:cNvSpPr>
        </xdr:nvSpPr>
        <xdr:spPr>
          <a:xfrm>
            <a:off x="11055483" y="2850626"/>
            <a:ext cx="1085726" cy="198330"/>
          </a:xfrm>
          <a:prstGeom prst="rect">
            <a:avLst/>
          </a:prstGeom>
          <a:solidFill>
            <a:srgbClr val="B7DFEB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SOMMAIRE
</a:t>
            </a:r>
          </a:p>
        </xdr:txBody>
      </xdr:sp>
    </xdr:grpSp>
    <xdr:clientData/>
  </xdr:twoCellAnchor>
  <xdr:twoCellAnchor>
    <xdr:from>
      <xdr:col>5</xdr:col>
      <xdr:colOff>47625</xdr:colOff>
      <xdr:row>108</xdr:row>
      <xdr:rowOff>76200</xdr:rowOff>
    </xdr:from>
    <xdr:to>
      <xdr:col>5</xdr:col>
      <xdr:colOff>1228725</xdr:colOff>
      <xdr:row>109</xdr:row>
      <xdr:rowOff>180975</xdr:rowOff>
    </xdr:to>
    <xdr:grpSp>
      <xdr:nvGrpSpPr>
        <xdr:cNvPr id="10" name="Groupe 30">
          <a:hlinkClick r:id="rId4"/>
        </xdr:cNvPr>
        <xdr:cNvGrpSpPr>
          <a:grpSpLocks/>
        </xdr:cNvGrpSpPr>
      </xdr:nvGrpSpPr>
      <xdr:grpSpPr>
        <a:xfrm>
          <a:off x="10991850" y="24898350"/>
          <a:ext cx="1181100" cy="371475"/>
          <a:chOff x="10998200" y="2794000"/>
          <a:chExt cx="1181100" cy="368300"/>
        </a:xfrm>
        <a:solidFill>
          <a:srgbClr val="FFFFFF"/>
        </a:solidFill>
      </xdr:grpSpPr>
      <xdr:sp>
        <xdr:nvSpPr>
          <xdr:cNvPr id="11" name="Rectangle à coins arrondis 31"/>
          <xdr:cNvSpPr>
            <a:spLocks/>
          </xdr:cNvSpPr>
        </xdr:nvSpPr>
        <xdr:spPr>
          <a:xfrm>
            <a:off x="10998200" y="2794000"/>
            <a:ext cx="1181100" cy="368300"/>
          </a:xfrm>
          <a:prstGeom prst="roundRect">
            <a:avLst/>
          </a:prstGeom>
          <a:solidFill>
            <a:srgbClr val="B7DFEB"/>
          </a:solidFill>
          <a:ln w="25400" cmpd="sng">
            <a:solidFill>
              <a:srgbClr val="31859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ZoneTexte 32"/>
          <xdr:cNvSpPr txBox="1">
            <a:spLocks noChangeArrowheads="1"/>
          </xdr:cNvSpPr>
        </xdr:nvSpPr>
        <xdr:spPr>
          <a:xfrm>
            <a:off x="11055483" y="2850626"/>
            <a:ext cx="1085726" cy="198330"/>
          </a:xfrm>
          <a:prstGeom prst="rect">
            <a:avLst/>
          </a:prstGeom>
          <a:solidFill>
            <a:srgbClr val="B7DFEB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SOMMAIRE
</a:t>
            </a:r>
          </a:p>
        </xdr:txBody>
      </xdr:sp>
    </xdr:grpSp>
    <xdr:clientData/>
  </xdr:twoCellAnchor>
  <xdr:twoCellAnchor>
    <xdr:from>
      <xdr:col>5</xdr:col>
      <xdr:colOff>47625</xdr:colOff>
      <xdr:row>124</xdr:row>
      <xdr:rowOff>161925</xdr:rowOff>
    </xdr:from>
    <xdr:to>
      <xdr:col>5</xdr:col>
      <xdr:colOff>1228725</xdr:colOff>
      <xdr:row>125</xdr:row>
      <xdr:rowOff>190500</xdr:rowOff>
    </xdr:to>
    <xdr:grpSp>
      <xdr:nvGrpSpPr>
        <xdr:cNvPr id="13" name="Groupe 36">
          <a:hlinkClick r:id="rId5"/>
        </xdr:cNvPr>
        <xdr:cNvGrpSpPr>
          <a:grpSpLocks/>
        </xdr:cNvGrpSpPr>
      </xdr:nvGrpSpPr>
      <xdr:grpSpPr>
        <a:xfrm>
          <a:off x="10991850" y="28565475"/>
          <a:ext cx="1181100" cy="371475"/>
          <a:chOff x="10998200" y="2794000"/>
          <a:chExt cx="1181100" cy="368300"/>
        </a:xfrm>
        <a:solidFill>
          <a:srgbClr val="FFFFFF"/>
        </a:solidFill>
      </xdr:grpSpPr>
      <xdr:sp>
        <xdr:nvSpPr>
          <xdr:cNvPr id="14" name="Rectangle à coins arrondis 37"/>
          <xdr:cNvSpPr>
            <a:spLocks/>
          </xdr:cNvSpPr>
        </xdr:nvSpPr>
        <xdr:spPr>
          <a:xfrm>
            <a:off x="10998200" y="2794000"/>
            <a:ext cx="1181100" cy="368300"/>
          </a:xfrm>
          <a:prstGeom prst="roundRect">
            <a:avLst/>
          </a:prstGeom>
          <a:solidFill>
            <a:srgbClr val="B7DFEB"/>
          </a:solidFill>
          <a:ln w="25400" cmpd="sng">
            <a:solidFill>
              <a:srgbClr val="31859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ZoneTexte 38"/>
          <xdr:cNvSpPr txBox="1">
            <a:spLocks noChangeArrowheads="1"/>
          </xdr:cNvSpPr>
        </xdr:nvSpPr>
        <xdr:spPr>
          <a:xfrm>
            <a:off x="11055483" y="2850626"/>
            <a:ext cx="1085726" cy="198330"/>
          </a:xfrm>
          <a:prstGeom prst="rect">
            <a:avLst/>
          </a:prstGeom>
          <a:solidFill>
            <a:srgbClr val="B7DFEB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SOMMAIRE
</a:t>
            </a:r>
          </a:p>
        </xdr:txBody>
      </xdr:sp>
    </xdr:grpSp>
    <xdr:clientData/>
  </xdr:twoCellAnchor>
  <xdr:twoCellAnchor>
    <xdr:from>
      <xdr:col>5</xdr:col>
      <xdr:colOff>47625</xdr:colOff>
      <xdr:row>144</xdr:row>
      <xdr:rowOff>152400</xdr:rowOff>
    </xdr:from>
    <xdr:to>
      <xdr:col>5</xdr:col>
      <xdr:colOff>1228725</xdr:colOff>
      <xdr:row>145</xdr:row>
      <xdr:rowOff>180975</xdr:rowOff>
    </xdr:to>
    <xdr:grpSp>
      <xdr:nvGrpSpPr>
        <xdr:cNvPr id="16" name="Groupe 39">
          <a:hlinkClick r:id="rId6"/>
        </xdr:cNvPr>
        <xdr:cNvGrpSpPr>
          <a:grpSpLocks/>
        </xdr:cNvGrpSpPr>
      </xdr:nvGrpSpPr>
      <xdr:grpSpPr>
        <a:xfrm>
          <a:off x="10991850" y="33166050"/>
          <a:ext cx="1181100" cy="371475"/>
          <a:chOff x="10998200" y="2794000"/>
          <a:chExt cx="1181100" cy="368300"/>
        </a:xfrm>
        <a:solidFill>
          <a:srgbClr val="FFFFFF"/>
        </a:solidFill>
      </xdr:grpSpPr>
      <xdr:sp>
        <xdr:nvSpPr>
          <xdr:cNvPr id="17" name="Rectangle à coins arrondis 40"/>
          <xdr:cNvSpPr>
            <a:spLocks/>
          </xdr:cNvSpPr>
        </xdr:nvSpPr>
        <xdr:spPr>
          <a:xfrm>
            <a:off x="10998200" y="2794000"/>
            <a:ext cx="1181100" cy="368300"/>
          </a:xfrm>
          <a:prstGeom prst="roundRect">
            <a:avLst/>
          </a:prstGeom>
          <a:solidFill>
            <a:srgbClr val="B7DFEB"/>
          </a:solidFill>
          <a:ln w="25400" cmpd="sng">
            <a:solidFill>
              <a:srgbClr val="31859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ZoneTexte 41"/>
          <xdr:cNvSpPr txBox="1">
            <a:spLocks noChangeArrowheads="1"/>
          </xdr:cNvSpPr>
        </xdr:nvSpPr>
        <xdr:spPr>
          <a:xfrm>
            <a:off x="11055483" y="2850626"/>
            <a:ext cx="1085726" cy="198330"/>
          </a:xfrm>
          <a:prstGeom prst="rect">
            <a:avLst/>
          </a:prstGeom>
          <a:solidFill>
            <a:srgbClr val="B7DFEB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SOMMAIRE
</a:t>
            </a:r>
          </a:p>
        </xdr:txBody>
      </xdr:sp>
    </xdr:grpSp>
    <xdr:clientData/>
  </xdr:twoCellAnchor>
  <xdr:twoCellAnchor>
    <xdr:from>
      <xdr:col>5</xdr:col>
      <xdr:colOff>47625</xdr:colOff>
      <xdr:row>166</xdr:row>
      <xdr:rowOff>142875</xdr:rowOff>
    </xdr:from>
    <xdr:to>
      <xdr:col>5</xdr:col>
      <xdr:colOff>1228725</xdr:colOff>
      <xdr:row>167</xdr:row>
      <xdr:rowOff>161925</xdr:rowOff>
    </xdr:to>
    <xdr:grpSp>
      <xdr:nvGrpSpPr>
        <xdr:cNvPr id="19" name="Groupe 42">
          <a:hlinkClick r:id="rId7"/>
        </xdr:cNvPr>
        <xdr:cNvGrpSpPr>
          <a:grpSpLocks/>
        </xdr:cNvGrpSpPr>
      </xdr:nvGrpSpPr>
      <xdr:grpSpPr>
        <a:xfrm>
          <a:off x="10991850" y="38014275"/>
          <a:ext cx="1181100" cy="361950"/>
          <a:chOff x="10998200" y="2794000"/>
          <a:chExt cx="1181100" cy="368300"/>
        </a:xfrm>
        <a:solidFill>
          <a:srgbClr val="FFFFFF"/>
        </a:solidFill>
      </xdr:grpSpPr>
      <xdr:sp>
        <xdr:nvSpPr>
          <xdr:cNvPr id="20" name="Rectangle à coins arrondis 43"/>
          <xdr:cNvSpPr>
            <a:spLocks/>
          </xdr:cNvSpPr>
        </xdr:nvSpPr>
        <xdr:spPr>
          <a:xfrm>
            <a:off x="10998200" y="2794000"/>
            <a:ext cx="1181100" cy="368300"/>
          </a:xfrm>
          <a:prstGeom prst="roundRect">
            <a:avLst/>
          </a:prstGeom>
          <a:solidFill>
            <a:srgbClr val="B7DFEB"/>
          </a:solidFill>
          <a:ln w="25400" cmpd="sng">
            <a:solidFill>
              <a:srgbClr val="31859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ZoneTexte 44"/>
          <xdr:cNvSpPr txBox="1">
            <a:spLocks noChangeArrowheads="1"/>
          </xdr:cNvSpPr>
        </xdr:nvSpPr>
        <xdr:spPr>
          <a:xfrm>
            <a:off x="11055483" y="2852191"/>
            <a:ext cx="1085726" cy="193818"/>
          </a:xfrm>
          <a:prstGeom prst="rect">
            <a:avLst/>
          </a:prstGeom>
          <a:solidFill>
            <a:srgbClr val="B7DFEB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SOMMAIRE
</a:t>
            </a:r>
          </a:p>
        </xdr:txBody>
      </xdr:sp>
    </xdr:grpSp>
    <xdr:clientData/>
  </xdr:twoCellAnchor>
  <xdr:twoCellAnchor editAs="oneCell">
    <xdr:from>
      <xdr:col>5</xdr:col>
      <xdr:colOff>47625</xdr:colOff>
      <xdr:row>36</xdr:row>
      <xdr:rowOff>38100</xdr:rowOff>
    </xdr:from>
    <xdr:to>
      <xdr:col>5</xdr:col>
      <xdr:colOff>495300</xdr:colOff>
      <xdr:row>37</xdr:row>
      <xdr:rowOff>200025</xdr:rowOff>
    </xdr:to>
    <xdr:pic>
      <xdr:nvPicPr>
        <xdr:cNvPr id="22" name="Image 55" descr="CAMVKPMJ.jpg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991850" y="8401050"/>
          <a:ext cx="447675" cy="438150"/>
        </a:xfrm>
        <a:prstGeom prst="rect">
          <a:avLst/>
        </a:prstGeom>
        <a:noFill/>
        <a:ln w="9525" cmpd="sng">
          <a:solidFill>
            <a:srgbClr val="7030A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85725</xdr:colOff>
      <xdr:row>65</xdr:row>
      <xdr:rowOff>66675</xdr:rowOff>
    </xdr:from>
    <xdr:to>
      <xdr:col>5</xdr:col>
      <xdr:colOff>533400</xdr:colOff>
      <xdr:row>66</xdr:row>
      <xdr:rowOff>295275</xdr:rowOff>
    </xdr:to>
    <xdr:pic>
      <xdr:nvPicPr>
        <xdr:cNvPr id="23" name="Image 57" descr="CAMVKPMJ.jpg">
          <a:hlinkClick r:id="rId12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029950" y="14859000"/>
          <a:ext cx="447675" cy="447675"/>
        </a:xfrm>
        <a:prstGeom prst="rect">
          <a:avLst/>
        </a:prstGeom>
        <a:noFill/>
        <a:ln w="9525" cmpd="sng">
          <a:solidFill>
            <a:srgbClr val="7030A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76200</xdr:colOff>
      <xdr:row>78</xdr:row>
      <xdr:rowOff>38100</xdr:rowOff>
    </xdr:from>
    <xdr:to>
      <xdr:col>5</xdr:col>
      <xdr:colOff>523875</xdr:colOff>
      <xdr:row>79</xdr:row>
      <xdr:rowOff>219075</xdr:rowOff>
    </xdr:to>
    <xdr:pic>
      <xdr:nvPicPr>
        <xdr:cNvPr id="24" name="Image 58" descr="CAMVKPMJ.jpg">
          <a:hlinkClick r:id="rId14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020425" y="18326100"/>
          <a:ext cx="447675" cy="428625"/>
        </a:xfrm>
        <a:prstGeom prst="rect">
          <a:avLst/>
        </a:prstGeom>
        <a:noFill/>
        <a:ln w="9525" cmpd="sng">
          <a:solidFill>
            <a:srgbClr val="7030A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47625</xdr:colOff>
      <xdr:row>106</xdr:row>
      <xdr:rowOff>28575</xdr:rowOff>
    </xdr:from>
    <xdr:to>
      <xdr:col>5</xdr:col>
      <xdr:colOff>495300</xdr:colOff>
      <xdr:row>107</xdr:row>
      <xdr:rowOff>228600</xdr:rowOff>
    </xdr:to>
    <xdr:pic>
      <xdr:nvPicPr>
        <xdr:cNvPr id="25" name="Image 59" descr="CAMVKPMJ.jpg">
          <a:hlinkClick r:id="rId16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991850" y="24336375"/>
          <a:ext cx="447675" cy="438150"/>
        </a:xfrm>
        <a:prstGeom prst="rect">
          <a:avLst/>
        </a:prstGeom>
        <a:noFill/>
        <a:ln w="9525" cmpd="sng">
          <a:solidFill>
            <a:srgbClr val="7030A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66675</xdr:colOff>
      <xdr:row>122</xdr:row>
      <xdr:rowOff>47625</xdr:rowOff>
    </xdr:from>
    <xdr:to>
      <xdr:col>5</xdr:col>
      <xdr:colOff>504825</xdr:colOff>
      <xdr:row>123</xdr:row>
      <xdr:rowOff>257175</xdr:rowOff>
    </xdr:to>
    <xdr:pic>
      <xdr:nvPicPr>
        <xdr:cNvPr id="26" name="Image 60" descr="CAMVKPMJ.jpg">
          <a:hlinkClick r:id="rId18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010900" y="27936825"/>
          <a:ext cx="438150" cy="447675"/>
        </a:xfrm>
        <a:prstGeom prst="rect">
          <a:avLst/>
        </a:prstGeom>
        <a:noFill/>
        <a:ln w="9525" cmpd="sng">
          <a:solidFill>
            <a:srgbClr val="7030A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66675</xdr:colOff>
      <xdr:row>142</xdr:row>
      <xdr:rowOff>28575</xdr:rowOff>
    </xdr:from>
    <xdr:to>
      <xdr:col>5</xdr:col>
      <xdr:colOff>504825</xdr:colOff>
      <xdr:row>143</xdr:row>
      <xdr:rowOff>228600</xdr:rowOff>
    </xdr:to>
    <xdr:pic>
      <xdr:nvPicPr>
        <xdr:cNvPr id="27" name="Image 61" descr="CAMVKPMJ.jpg">
          <a:hlinkClick r:id="rId2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010900" y="32556450"/>
          <a:ext cx="438150" cy="438150"/>
        </a:xfrm>
        <a:prstGeom prst="rect">
          <a:avLst/>
        </a:prstGeom>
        <a:noFill/>
        <a:ln w="9525" cmpd="sng">
          <a:solidFill>
            <a:srgbClr val="7030A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66675</xdr:colOff>
      <xdr:row>164</xdr:row>
      <xdr:rowOff>28575</xdr:rowOff>
    </xdr:from>
    <xdr:to>
      <xdr:col>5</xdr:col>
      <xdr:colOff>504825</xdr:colOff>
      <xdr:row>165</xdr:row>
      <xdr:rowOff>228600</xdr:rowOff>
    </xdr:to>
    <xdr:pic>
      <xdr:nvPicPr>
        <xdr:cNvPr id="28" name="Image 62" descr="CAMVKPMJ.jpg">
          <a:hlinkClick r:id="rId22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010900" y="37414200"/>
          <a:ext cx="438150" cy="438150"/>
        </a:xfrm>
        <a:prstGeom prst="rect">
          <a:avLst/>
        </a:prstGeom>
        <a:noFill/>
        <a:ln w="9525" cmpd="sng">
          <a:solidFill>
            <a:srgbClr val="7030A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47625</xdr:colOff>
      <xdr:row>173</xdr:row>
      <xdr:rowOff>9525</xdr:rowOff>
    </xdr:from>
    <xdr:to>
      <xdr:col>5</xdr:col>
      <xdr:colOff>495300</xdr:colOff>
      <xdr:row>174</xdr:row>
      <xdr:rowOff>219075</xdr:rowOff>
    </xdr:to>
    <xdr:pic>
      <xdr:nvPicPr>
        <xdr:cNvPr id="29" name="Image 63" descr="CAMVKPMJ.jpg">
          <a:hlinkClick r:id="rId24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991850" y="39576375"/>
          <a:ext cx="447675" cy="447675"/>
        </a:xfrm>
        <a:prstGeom prst="rect">
          <a:avLst/>
        </a:prstGeom>
        <a:noFill/>
        <a:ln w="9525" cmpd="sng">
          <a:solidFill>
            <a:srgbClr val="7030A0"/>
          </a:solidFill>
          <a:headEnd type="none"/>
          <a:tailEnd type="none"/>
        </a:ln>
      </xdr:spPr>
    </xdr:pic>
    <xdr:clientData/>
  </xdr:twoCellAnchor>
  <xdr:twoCellAnchor editAs="absolute">
    <xdr:from>
      <xdr:col>0</xdr:col>
      <xdr:colOff>381000</xdr:colOff>
      <xdr:row>0</xdr:row>
      <xdr:rowOff>47625</xdr:rowOff>
    </xdr:from>
    <xdr:to>
      <xdr:col>0</xdr:col>
      <xdr:colOff>1171575</xdr:colOff>
      <xdr:row>2</xdr:row>
      <xdr:rowOff>228600</xdr:rowOff>
    </xdr:to>
    <xdr:pic>
      <xdr:nvPicPr>
        <xdr:cNvPr id="30" name="Image 65" descr="CAAFS14F.jpg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1000" y="47625"/>
          <a:ext cx="790575" cy="819150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  <xdr:twoCellAnchor editAs="absolute">
    <xdr:from>
      <xdr:col>5</xdr:col>
      <xdr:colOff>371475</xdr:colOff>
      <xdr:row>0</xdr:row>
      <xdr:rowOff>47625</xdr:rowOff>
    </xdr:from>
    <xdr:to>
      <xdr:col>5</xdr:col>
      <xdr:colOff>1171575</xdr:colOff>
      <xdr:row>2</xdr:row>
      <xdr:rowOff>219075</xdr:rowOff>
    </xdr:to>
    <xdr:pic>
      <xdr:nvPicPr>
        <xdr:cNvPr id="31" name="Image 67" descr="CASYBYAK.jpg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1315700" y="47625"/>
          <a:ext cx="800100" cy="809625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  <xdr:twoCellAnchor editAs="absolute">
    <xdr:from>
      <xdr:col>4</xdr:col>
      <xdr:colOff>485775</xdr:colOff>
      <xdr:row>0</xdr:row>
      <xdr:rowOff>66675</xdr:rowOff>
    </xdr:from>
    <xdr:to>
      <xdr:col>4</xdr:col>
      <xdr:colOff>1104900</xdr:colOff>
      <xdr:row>2</xdr:row>
      <xdr:rowOff>161925</xdr:rowOff>
    </xdr:to>
    <xdr:pic>
      <xdr:nvPicPr>
        <xdr:cNvPr id="32" name="Image 68" descr="CA4CCLC3.jpg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877425" y="66675"/>
          <a:ext cx="619125" cy="733425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  <xdr:twoCellAnchor editAs="absolute">
    <xdr:from>
      <xdr:col>5</xdr:col>
      <xdr:colOff>381000</xdr:colOff>
      <xdr:row>4</xdr:row>
      <xdr:rowOff>0</xdr:rowOff>
    </xdr:from>
    <xdr:to>
      <xdr:col>5</xdr:col>
      <xdr:colOff>1152525</xdr:colOff>
      <xdr:row>6</xdr:row>
      <xdr:rowOff>152400</xdr:rowOff>
    </xdr:to>
    <xdr:pic>
      <xdr:nvPicPr>
        <xdr:cNvPr id="33" name="Image 69" descr="CAUHR5CO.jpg">
          <a:hlinkClick r:id="rId36"/>
        </xdr:cNvPr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1325225" y="1362075"/>
          <a:ext cx="771525" cy="552450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  <xdr:twoCellAnchor>
    <xdr:from>
      <xdr:col>5</xdr:col>
      <xdr:colOff>114300</xdr:colOff>
      <xdr:row>11</xdr:row>
      <xdr:rowOff>66675</xdr:rowOff>
    </xdr:from>
    <xdr:to>
      <xdr:col>5</xdr:col>
      <xdr:colOff>1295400</xdr:colOff>
      <xdr:row>12</xdr:row>
      <xdr:rowOff>47625</xdr:rowOff>
    </xdr:to>
    <xdr:grpSp>
      <xdr:nvGrpSpPr>
        <xdr:cNvPr id="34" name="Groupe 21">
          <a:hlinkClick r:id="rId37"/>
        </xdr:cNvPr>
        <xdr:cNvGrpSpPr>
          <a:grpSpLocks/>
        </xdr:cNvGrpSpPr>
      </xdr:nvGrpSpPr>
      <xdr:grpSpPr>
        <a:xfrm>
          <a:off x="11058525" y="2819400"/>
          <a:ext cx="1181100" cy="361950"/>
          <a:chOff x="10998200" y="2794000"/>
          <a:chExt cx="1181100" cy="368300"/>
        </a:xfrm>
        <a:solidFill>
          <a:srgbClr val="FFFFFF"/>
        </a:solidFill>
      </xdr:grpSpPr>
      <xdr:sp>
        <xdr:nvSpPr>
          <xdr:cNvPr id="35" name="Rectangle à coins arrondis 42"/>
          <xdr:cNvSpPr>
            <a:spLocks/>
          </xdr:cNvSpPr>
        </xdr:nvSpPr>
        <xdr:spPr>
          <a:xfrm>
            <a:off x="10998200" y="2794000"/>
            <a:ext cx="1181100" cy="368300"/>
          </a:xfrm>
          <a:prstGeom prst="roundRect">
            <a:avLst/>
          </a:prstGeom>
          <a:solidFill>
            <a:srgbClr val="B7DFEB"/>
          </a:solidFill>
          <a:ln w="25400" cmpd="sng">
            <a:solidFill>
              <a:srgbClr val="31859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ZoneTexte 45"/>
          <xdr:cNvSpPr txBox="1">
            <a:spLocks noChangeArrowheads="1"/>
          </xdr:cNvSpPr>
        </xdr:nvSpPr>
        <xdr:spPr>
          <a:xfrm>
            <a:off x="11055483" y="2852191"/>
            <a:ext cx="1085726" cy="193818"/>
          </a:xfrm>
          <a:prstGeom prst="rect">
            <a:avLst/>
          </a:prstGeom>
          <a:solidFill>
            <a:srgbClr val="B7DFEB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SOMMAIRE
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333375</xdr:colOff>
      <xdr:row>0</xdr:row>
      <xdr:rowOff>133350</xdr:rowOff>
    </xdr:from>
    <xdr:to>
      <xdr:col>6</xdr:col>
      <xdr:colOff>866775</xdr:colOff>
      <xdr:row>2</xdr:row>
      <xdr:rowOff>104775</xdr:rowOff>
    </xdr:to>
    <xdr:pic>
      <xdr:nvPicPr>
        <xdr:cNvPr id="1" name="Image 11" descr="C:\Documents and Settings\Adela\Configuración local\Archivos temporales de Internet\Content.IE5\K5AZ4PEB\MMj02347000000[1]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133350"/>
          <a:ext cx="533400" cy="542925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  <xdr:twoCellAnchor editAs="absolute">
    <xdr:from>
      <xdr:col>7</xdr:col>
      <xdr:colOff>352425</xdr:colOff>
      <xdr:row>0</xdr:row>
      <xdr:rowOff>85725</xdr:rowOff>
    </xdr:from>
    <xdr:to>
      <xdr:col>7</xdr:col>
      <xdr:colOff>876300</xdr:colOff>
      <xdr:row>2</xdr:row>
      <xdr:rowOff>85725</xdr:rowOff>
    </xdr:to>
    <xdr:pic>
      <xdr:nvPicPr>
        <xdr:cNvPr id="2" name="Image 12" descr="CASYBYAK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96625" y="85725"/>
          <a:ext cx="523875" cy="571500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  <xdr:twoCellAnchor editAs="absolute">
    <xdr:from>
      <xdr:col>6</xdr:col>
      <xdr:colOff>371475</xdr:colOff>
      <xdr:row>3</xdr:row>
      <xdr:rowOff>66675</xdr:rowOff>
    </xdr:from>
    <xdr:to>
      <xdr:col>6</xdr:col>
      <xdr:colOff>828675</xdr:colOff>
      <xdr:row>6</xdr:row>
      <xdr:rowOff>0</xdr:rowOff>
    </xdr:to>
    <xdr:pic>
      <xdr:nvPicPr>
        <xdr:cNvPr id="3" name="Image 13" descr="CAAFS14F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48850" y="1057275"/>
          <a:ext cx="457200" cy="571500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  <xdr:twoCellAnchor editAs="absolute">
    <xdr:from>
      <xdr:col>7</xdr:col>
      <xdr:colOff>209550</xdr:colOff>
      <xdr:row>3</xdr:row>
      <xdr:rowOff>152400</xdr:rowOff>
    </xdr:from>
    <xdr:to>
      <xdr:col>7</xdr:col>
      <xdr:colOff>914400</xdr:colOff>
      <xdr:row>5</xdr:row>
      <xdr:rowOff>180975</xdr:rowOff>
    </xdr:to>
    <xdr:pic>
      <xdr:nvPicPr>
        <xdr:cNvPr id="4" name="Image 14" descr="CAUHR5CO.jp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953750" y="1143000"/>
          <a:ext cx="704850" cy="476250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100</xdr:row>
      <xdr:rowOff>19050</xdr:rowOff>
    </xdr:from>
    <xdr:to>
      <xdr:col>8</xdr:col>
      <xdr:colOff>9525</xdr:colOff>
      <xdr:row>114</xdr:row>
      <xdr:rowOff>104775</xdr:rowOff>
    </xdr:to>
    <xdr:graphicFrame>
      <xdr:nvGraphicFramePr>
        <xdr:cNvPr id="1" name="Graphique 15"/>
        <xdr:cNvGraphicFramePr/>
      </xdr:nvGraphicFramePr>
      <xdr:xfrm>
        <a:off x="7181850" y="20640675"/>
        <a:ext cx="36004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35</xdr:row>
      <xdr:rowOff>142875</xdr:rowOff>
    </xdr:from>
    <xdr:to>
      <xdr:col>8</xdr:col>
      <xdr:colOff>542925</xdr:colOff>
      <xdr:row>46</xdr:row>
      <xdr:rowOff>104775</xdr:rowOff>
    </xdr:to>
    <xdr:graphicFrame>
      <xdr:nvGraphicFramePr>
        <xdr:cNvPr id="2" name="Graphique 7"/>
        <xdr:cNvGraphicFramePr/>
      </xdr:nvGraphicFramePr>
      <xdr:xfrm>
        <a:off x="7305675" y="7981950"/>
        <a:ext cx="40100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781050</xdr:colOff>
      <xdr:row>52</xdr:row>
      <xdr:rowOff>66675</xdr:rowOff>
    </xdr:from>
    <xdr:to>
      <xdr:col>8</xdr:col>
      <xdr:colOff>885825</xdr:colOff>
      <xdr:row>69</xdr:row>
      <xdr:rowOff>47625</xdr:rowOff>
    </xdr:to>
    <xdr:graphicFrame>
      <xdr:nvGraphicFramePr>
        <xdr:cNvPr id="3" name="Graphique 10"/>
        <xdr:cNvGraphicFramePr/>
      </xdr:nvGraphicFramePr>
      <xdr:xfrm>
        <a:off x="6429375" y="11249025"/>
        <a:ext cx="52292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266700</xdr:colOff>
      <xdr:row>52</xdr:row>
      <xdr:rowOff>38100</xdr:rowOff>
    </xdr:from>
    <xdr:to>
      <xdr:col>2</xdr:col>
      <xdr:colOff>1819275</xdr:colOff>
      <xdr:row>69</xdr:row>
      <xdr:rowOff>9525</xdr:rowOff>
    </xdr:to>
    <xdr:graphicFrame>
      <xdr:nvGraphicFramePr>
        <xdr:cNvPr id="4" name="Graphique 12"/>
        <xdr:cNvGraphicFramePr/>
      </xdr:nvGraphicFramePr>
      <xdr:xfrm>
        <a:off x="266700" y="11220450"/>
        <a:ext cx="5257800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504825</xdr:colOff>
      <xdr:row>14</xdr:row>
      <xdr:rowOff>123825</xdr:rowOff>
    </xdr:from>
    <xdr:to>
      <xdr:col>9</xdr:col>
      <xdr:colOff>9525</xdr:colOff>
      <xdr:row>26</xdr:row>
      <xdr:rowOff>47625</xdr:rowOff>
    </xdr:to>
    <xdr:graphicFrame>
      <xdr:nvGraphicFramePr>
        <xdr:cNvPr id="5" name="Graphique 13"/>
        <xdr:cNvGraphicFramePr/>
      </xdr:nvGraphicFramePr>
      <xdr:xfrm>
        <a:off x="7381875" y="3686175"/>
        <a:ext cx="4591050" cy="2333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285750</xdr:colOff>
      <xdr:row>80</xdr:row>
      <xdr:rowOff>76200</xdr:rowOff>
    </xdr:from>
    <xdr:to>
      <xdr:col>8</xdr:col>
      <xdr:colOff>1066800</xdr:colOff>
      <xdr:row>91</xdr:row>
      <xdr:rowOff>104775</xdr:rowOff>
    </xdr:to>
    <xdr:graphicFrame>
      <xdr:nvGraphicFramePr>
        <xdr:cNvPr id="6" name="Graphique 14"/>
        <xdr:cNvGraphicFramePr/>
      </xdr:nvGraphicFramePr>
      <xdr:xfrm>
        <a:off x="7162800" y="16725900"/>
        <a:ext cx="4676775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0</xdr:col>
      <xdr:colOff>295275</xdr:colOff>
      <xdr:row>0</xdr:row>
      <xdr:rowOff>123825</xdr:rowOff>
    </xdr:from>
    <xdr:to>
      <xdr:col>0</xdr:col>
      <xdr:colOff>790575</xdr:colOff>
      <xdr:row>2</xdr:row>
      <xdr:rowOff>228600</xdr:rowOff>
    </xdr:to>
    <xdr:pic>
      <xdr:nvPicPr>
        <xdr:cNvPr id="7" name="Image 31" descr="CAAFS14F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23825"/>
          <a:ext cx="495300" cy="733425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  <xdr:twoCellAnchor editAs="absolute">
    <xdr:from>
      <xdr:col>8</xdr:col>
      <xdr:colOff>295275</xdr:colOff>
      <xdr:row>0</xdr:row>
      <xdr:rowOff>190500</xdr:rowOff>
    </xdr:from>
    <xdr:to>
      <xdr:col>8</xdr:col>
      <xdr:colOff>742950</xdr:colOff>
      <xdr:row>2</xdr:row>
      <xdr:rowOff>104775</xdr:rowOff>
    </xdr:to>
    <xdr:pic>
      <xdr:nvPicPr>
        <xdr:cNvPr id="8" name="Image 34" descr="CASYBYAK.jp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068050" y="190500"/>
          <a:ext cx="447675" cy="542925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  <xdr:twoCellAnchor editAs="absolute">
    <xdr:from>
      <xdr:col>7</xdr:col>
      <xdr:colOff>295275</xdr:colOff>
      <xdr:row>0</xdr:row>
      <xdr:rowOff>180975</xdr:rowOff>
    </xdr:from>
    <xdr:to>
      <xdr:col>7</xdr:col>
      <xdr:colOff>781050</xdr:colOff>
      <xdr:row>2</xdr:row>
      <xdr:rowOff>104775</xdr:rowOff>
    </xdr:to>
    <xdr:pic>
      <xdr:nvPicPr>
        <xdr:cNvPr id="9" name="Image 37" descr="C:\Documents and Settings\Adela\Configuración local\Archivos temporales de Internet\Content.IE5\K5AZ4PEB\MMj02347000000[1].gif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39325" y="180975"/>
          <a:ext cx="485775" cy="552450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  <xdr:twoCellAnchor editAs="absolute">
    <xdr:from>
      <xdr:col>8</xdr:col>
      <xdr:colOff>238125</xdr:colOff>
      <xdr:row>3</xdr:row>
      <xdr:rowOff>180975</xdr:rowOff>
    </xdr:from>
    <xdr:to>
      <xdr:col>8</xdr:col>
      <xdr:colOff>771525</xdr:colOff>
      <xdr:row>5</xdr:row>
      <xdr:rowOff>209550</xdr:rowOff>
    </xdr:to>
    <xdr:pic>
      <xdr:nvPicPr>
        <xdr:cNvPr id="10" name="Image 38" descr="CA4CCLC3.jpg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010900" y="1295400"/>
          <a:ext cx="533400" cy="476250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  <xdr:twoCellAnchor>
    <xdr:from>
      <xdr:col>4</xdr:col>
      <xdr:colOff>142875</xdr:colOff>
      <xdr:row>124</xdr:row>
      <xdr:rowOff>38100</xdr:rowOff>
    </xdr:from>
    <xdr:to>
      <xdr:col>8</xdr:col>
      <xdr:colOff>895350</xdr:colOff>
      <xdr:row>137</xdr:row>
      <xdr:rowOff>152400</xdr:rowOff>
    </xdr:to>
    <xdr:graphicFrame>
      <xdr:nvGraphicFramePr>
        <xdr:cNvPr id="11" name="Graphique 12"/>
        <xdr:cNvGraphicFramePr/>
      </xdr:nvGraphicFramePr>
      <xdr:xfrm>
        <a:off x="7019925" y="25298400"/>
        <a:ext cx="4648200" cy="26003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16</xdr:row>
      <xdr:rowOff>152400</xdr:rowOff>
    </xdr:from>
    <xdr:to>
      <xdr:col>6</xdr:col>
      <xdr:colOff>523875</xdr:colOff>
      <xdr:row>51</xdr:row>
      <xdr:rowOff>104775</xdr:rowOff>
    </xdr:to>
    <xdr:graphicFrame>
      <xdr:nvGraphicFramePr>
        <xdr:cNvPr id="1" name="Graphique 1"/>
        <xdr:cNvGraphicFramePr/>
      </xdr:nvGraphicFramePr>
      <xdr:xfrm>
        <a:off x="695325" y="4543425"/>
        <a:ext cx="11487150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314325</xdr:colOff>
      <xdr:row>0</xdr:row>
      <xdr:rowOff>123825</xdr:rowOff>
    </xdr:from>
    <xdr:to>
      <xdr:col>4</xdr:col>
      <xdr:colOff>762000</xdr:colOff>
      <xdr:row>2</xdr:row>
      <xdr:rowOff>19050</xdr:rowOff>
    </xdr:to>
    <xdr:pic>
      <xdr:nvPicPr>
        <xdr:cNvPr id="2" name="Image 126" descr="C:\Documents and Settings\Adela\Configuración local\Archivos temporales de Internet\Content.IE5\K5AZ4PEB\MMj02347000000[1].gif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123825"/>
          <a:ext cx="447675" cy="523875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304800</xdr:colOff>
      <xdr:row>0</xdr:row>
      <xdr:rowOff>57150</xdr:rowOff>
    </xdr:from>
    <xdr:to>
      <xdr:col>5</xdr:col>
      <xdr:colOff>857250</xdr:colOff>
      <xdr:row>2</xdr:row>
      <xdr:rowOff>19050</xdr:rowOff>
    </xdr:to>
    <xdr:pic>
      <xdr:nvPicPr>
        <xdr:cNvPr id="3" name="Image 127" descr="CAAFS14F.jpg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58475" y="5715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228600</xdr:colOff>
      <xdr:row>4</xdr:row>
      <xdr:rowOff>9525</xdr:rowOff>
    </xdr:from>
    <xdr:to>
      <xdr:col>4</xdr:col>
      <xdr:colOff>800100</xdr:colOff>
      <xdr:row>5</xdr:row>
      <xdr:rowOff>190500</xdr:rowOff>
    </xdr:to>
    <xdr:pic>
      <xdr:nvPicPr>
        <xdr:cNvPr id="4" name="Image 128" descr="CA4CCLC3.jpg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39275" y="1143000"/>
          <a:ext cx="571500" cy="514350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  <xdr:twoCellAnchor editAs="absolute">
    <xdr:from>
      <xdr:col>5</xdr:col>
      <xdr:colOff>323850</xdr:colOff>
      <xdr:row>4</xdr:row>
      <xdr:rowOff>66675</xdr:rowOff>
    </xdr:from>
    <xdr:to>
      <xdr:col>5</xdr:col>
      <xdr:colOff>895350</xdr:colOff>
      <xdr:row>5</xdr:row>
      <xdr:rowOff>247650</xdr:rowOff>
    </xdr:to>
    <xdr:pic>
      <xdr:nvPicPr>
        <xdr:cNvPr id="5" name="Image 129" descr="CAUHR5CO.jpg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677525" y="1200150"/>
          <a:ext cx="571500" cy="514350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zoomScale="75" zoomScaleNormal="75" zoomScalePageLayoutView="0" workbookViewId="0" topLeftCell="A4">
      <pane xSplit="8" topLeftCell="I1" activePane="topRight" state="frozen"/>
      <selection pane="topLeft" activeCell="A1" sqref="A1"/>
      <selection pane="topRight" activeCell="A31" sqref="A1:IV16384"/>
    </sheetView>
  </sheetViews>
  <sheetFormatPr defaultColWidth="11.421875" defaultRowHeight="15"/>
  <cols>
    <col min="1" max="1" width="8.421875" style="0" customWidth="1"/>
    <col min="3" max="3" width="14.57421875" style="0" customWidth="1"/>
    <col min="8" max="8" width="22.8515625" style="0" customWidth="1"/>
    <col min="9" max="9" width="5.8515625" style="0" customWidth="1"/>
    <col min="10" max="10" width="9.7109375" style="0" customWidth="1"/>
    <col min="14" max="14" width="15.28125" style="0" customWidth="1"/>
    <col min="15" max="15" width="19.57421875" style="0" customWidth="1"/>
    <col min="16" max="16" width="8.7109375" style="0" customWidth="1"/>
  </cols>
  <sheetData>
    <row r="1" spans="1:16" ht="27" thickBot="1">
      <c r="A1" s="410"/>
      <c r="B1" s="315"/>
      <c r="C1" s="316"/>
      <c r="D1" s="317" t="s">
        <v>185</v>
      </c>
      <c r="E1" s="317"/>
      <c r="F1" s="316"/>
      <c r="G1" s="318"/>
      <c r="H1" s="319"/>
      <c r="I1" s="302"/>
      <c r="J1" s="157"/>
      <c r="K1" s="283"/>
      <c r="L1" s="136" t="s">
        <v>10</v>
      </c>
      <c r="M1" s="157"/>
      <c r="N1" s="158"/>
      <c r="O1" s="407" t="s">
        <v>187</v>
      </c>
      <c r="P1" s="17"/>
    </row>
    <row r="2" spans="1:16" ht="23.25">
      <c r="A2" s="411"/>
      <c r="B2" s="215" t="s">
        <v>255</v>
      </c>
      <c r="C2" s="320"/>
      <c r="D2" s="321"/>
      <c r="E2" s="321"/>
      <c r="F2" s="320"/>
      <c r="G2" s="322"/>
      <c r="H2" s="323"/>
      <c r="I2" s="282"/>
      <c r="J2" s="17"/>
      <c r="K2" s="4"/>
      <c r="L2" s="4"/>
      <c r="M2" s="4"/>
      <c r="N2" s="4"/>
      <c r="O2" s="413"/>
      <c r="P2" s="17"/>
    </row>
    <row r="3" spans="1:16" ht="24" thickBot="1">
      <c r="A3" s="412"/>
      <c r="B3" s="303"/>
      <c r="C3" s="324"/>
      <c r="D3" s="325"/>
      <c r="E3" s="325" t="s">
        <v>308</v>
      </c>
      <c r="F3" s="326"/>
      <c r="G3" s="327"/>
      <c r="H3" s="328"/>
      <c r="I3" s="282"/>
      <c r="J3" s="17"/>
      <c r="K3" s="4"/>
      <c r="L3" s="4"/>
      <c r="M3" s="4"/>
      <c r="N3" s="4"/>
      <c r="O3" s="413"/>
      <c r="P3" s="17"/>
    </row>
    <row r="4" spans="1:15" ht="21.75" thickBot="1">
      <c r="A4" s="4"/>
      <c r="B4" s="4"/>
      <c r="C4" s="4"/>
      <c r="D4" s="4"/>
      <c r="E4" s="4"/>
      <c r="F4" s="4"/>
      <c r="G4" s="4"/>
      <c r="H4" s="4"/>
      <c r="J4" s="355" t="s">
        <v>305</v>
      </c>
      <c r="K4" s="356"/>
      <c r="L4" s="357"/>
      <c r="M4" s="357"/>
      <c r="N4" s="358"/>
      <c r="O4" s="414" t="s">
        <v>230</v>
      </c>
    </row>
    <row r="5" spans="1:15" ht="27" thickBot="1">
      <c r="A5" s="4"/>
      <c r="B5" s="4"/>
      <c r="C5" s="262"/>
      <c r="D5" s="337" t="s">
        <v>8</v>
      </c>
      <c r="E5" s="260"/>
      <c r="F5" s="214"/>
      <c r="G5" s="4"/>
      <c r="H5" s="4"/>
      <c r="J5" s="395"/>
      <c r="K5" s="395"/>
      <c r="L5" s="396" t="s">
        <v>33</v>
      </c>
      <c r="M5" s="397"/>
      <c r="N5" s="395"/>
      <c r="O5" s="415"/>
    </row>
    <row r="6" spans="1:15" ht="15">
      <c r="A6" s="4"/>
      <c r="B6" s="4"/>
      <c r="C6" s="4"/>
      <c r="D6" s="4"/>
      <c r="E6" s="4"/>
      <c r="F6" s="4"/>
      <c r="G6" s="4"/>
      <c r="H6" s="4"/>
      <c r="J6" s="395"/>
      <c r="K6" s="395"/>
      <c r="L6" s="396" t="s">
        <v>34</v>
      </c>
      <c r="M6" s="397"/>
      <c r="N6" s="395"/>
      <c r="O6" s="415"/>
    </row>
    <row r="7" spans="1:15" ht="16.5" thickBot="1">
      <c r="A7" s="266" t="s">
        <v>256</v>
      </c>
      <c r="B7" s="139"/>
      <c r="C7" s="139"/>
      <c r="D7" s="139"/>
      <c r="E7" s="139"/>
      <c r="F7" s="139"/>
      <c r="G7" s="139"/>
      <c r="H7" s="139"/>
      <c r="I7" s="6"/>
      <c r="J7" s="395"/>
      <c r="K7" s="395"/>
      <c r="L7" s="396" t="s">
        <v>35</v>
      </c>
      <c r="M7" s="397"/>
      <c r="N7" s="395"/>
      <c r="O7" s="416"/>
    </row>
    <row r="8" spans="1:15" ht="15.75">
      <c r="A8" s="343" t="s">
        <v>284</v>
      </c>
      <c r="B8" s="139"/>
      <c r="C8" s="139"/>
      <c r="D8" s="139"/>
      <c r="E8" s="139"/>
      <c r="F8" s="139"/>
      <c r="G8" s="139"/>
      <c r="H8" s="139"/>
      <c r="I8" s="6"/>
      <c r="J8" s="395"/>
      <c r="K8" s="395"/>
      <c r="L8" s="396" t="s">
        <v>36</v>
      </c>
      <c r="M8" s="397"/>
      <c r="N8" s="395"/>
      <c r="O8" s="417" t="s">
        <v>189</v>
      </c>
    </row>
    <row r="9" spans="1:15" ht="15.75">
      <c r="A9" s="266" t="s">
        <v>257</v>
      </c>
      <c r="B9" s="267"/>
      <c r="C9" s="139"/>
      <c r="D9" s="139"/>
      <c r="E9" s="139"/>
      <c r="F9" s="139"/>
      <c r="G9" s="139"/>
      <c r="H9" s="139"/>
      <c r="I9" s="6"/>
      <c r="J9" s="395"/>
      <c r="K9" s="395"/>
      <c r="L9" s="396" t="s">
        <v>37</v>
      </c>
      <c r="M9" s="397"/>
      <c r="N9" s="395"/>
      <c r="O9" s="408"/>
    </row>
    <row r="10" spans="1:15" ht="15.75">
      <c r="A10" s="266" t="s">
        <v>258</v>
      </c>
      <c r="B10" s="139"/>
      <c r="C10" s="139"/>
      <c r="D10" s="139"/>
      <c r="E10" s="139"/>
      <c r="F10" s="139"/>
      <c r="G10" s="139"/>
      <c r="H10" s="139"/>
      <c r="I10" s="6"/>
      <c r="J10" s="395"/>
      <c r="K10" s="395"/>
      <c r="L10" s="396" t="s">
        <v>38</v>
      </c>
      <c r="M10" s="398"/>
      <c r="N10" s="395"/>
      <c r="O10" s="408"/>
    </row>
    <row r="11" spans="1:15" ht="15.75">
      <c r="A11" s="7" t="s">
        <v>250</v>
      </c>
      <c r="I11" s="6"/>
      <c r="J11" s="395"/>
      <c r="K11" s="395"/>
      <c r="L11" s="396" t="s">
        <v>39</v>
      </c>
      <c r="M11" s="397"/>
      <c r="N11" s="395"/>
      <c r="O11" s="408"/>
    </row>
    <row r="12" spans="9:15" ht="19.5" thickBot="1">
      <c r="I12" s="6"/>
      <c r="J12" s="359"/>
      <c r="O12" s="408"/>
    </row>
    <row r="13" spans="1:15" ht="21.75" thickBot="1">
      <c r="A13" s="266" t="s">
        <v>262</v>
      </c>
      <c r="B13" s="139"/>
      <c r="I13" s="6"/>
      <c r="J13" s="360" t="s">
        <v>306</v>
      </c>
      <c r="K13" s="361"/>
      <c r="L13" s="361"/>
      <c r="M13" s="361"/>
      <c r="N13" s="362"/>
      <c r="O13" s="407" t="s">
        <v>229</v>
      </c>
    </row>
    <row r="14" spans="1:15" ht="15.75">
      <c r="A14" s="343" t="s">
        <v>309</v>
      </c>
      <c r="B14" s="139"/>
      <c r="O14" s="408"/>
    </row>
    <row r="15" spans="1:15" ht="17.25" customHeight="1">
      <c r="A15" s="266" t="s">
        <v>259</v>
      </c>
      <c r="B15" s="139"/>
      <c r="C15" s="139"/>
      <c r="D15" s="139"/>
      <c r="E15" s="139"/>
      <c r="F15" s="139"/>
      <c r="G15" s="139"/>
      <c r="H15" s="139"/>
      <c r="I15" s="347"/>
      <c r="K15" s="141"/>
      <c r="L15" s="147" t="s">
        <v>157</v>
      </c>
      <c r="M15" s="142"/>
      <c r="N15" s="142"/>
      <c r="O15" s="408"/>
    </row>
    <row r="16" spans="1:15" ht="15.75">
      <c r="A16" s="343" t="s">
        <v>310</v>
      </c>
      <c r="B16" s="4"/>
      <c r="C16" s="139"/>
      <c r="D16" s="139"/>
      <c r="E16" s="139"/>
      <c r="F16" s="139"/>
      <c r="G16" s="139"/>
      <c r="H16" s="139"/>
      <c r="I16" s="346"/>
      <c r="K16" s="141"/>
      <c r="L16" s="143" t="s">
        <v>78</v>
      </c>
      <c r="M16" s="142"/>
      <c r="N16" s="144"/>
      <c r="O16" s="408"/>
    </row>
    <row r="17" spans="1:15" ht="16.5" thickBot="1">
      <c r="A17" s="8" t="s">
        <v>260</v>
      </c>
      <c r="B17" s="4"/>
      <c r="C17" s="139"/>
      <c r="D17" s="139"/>
      <c r="E17" s="139"/>
      <c r="F17" s="139"/>
      <c r="G17" s="139"/>
      <c r="H17" s="139"/>
      <c r="K17" s="141"/>
      <c r="L17" s="143" t="s">
        <v>79</v>
      </c>
      <c r="M17" s="142"/>
      <c r="N17" s="145"/>
      <c r="O17" s="409"/>
    </row>
    <row r="18" spans="3:14" ht="15">
      <c r="C18" s="4"/>
      <c r="D18" s="4"/>
      <c r="E18" s="4"/>
      <c r="F18" s="4"/>
      <c r="G18" s="4"/>
      <c r="H18" s="4"/>
      <c r="K18" s="141"/>
      <c r="L18" s="143" t="s">
        <v>80</v>
      </c>
      <c r="M18" s="142"/>
      <c r="N18" s="145"/>
    </row>
    <row r="19" spans="3:14" ht="15.75" thickBot="1">
      <c r="C19" s="4"/>
      <c r="D19" s="4"/>
      <c r="E19" s="4"/>
      <c r="F19" s="4"/>
      <c r="G19" s="4"/>
      <c r="H19" s="4"/>
      <c r="K19" s="141"/>
      <c r="L19" s="143" t="s">
        <v>81</v>
      </c>
      <c r="M19" s="142"/>
      <c r="N19" s="145"/>
    </row>
    <row r="20" spans="1:14" ht="27" thickBot="1">
      <c r="A20" s="4"/>
      <c r="B20" s="338"/>
      <c r="C20" s="339"/>
      <c r="D20" s="340" t="s">
        <v>180</v>
      </c>
      <c r="E20" s="258"/>
      <c r="F20" s="260"/>
      <c r="G20" s="4"/>
      <c r="H20" s="4"/>
      <c r="K20" s="84"/>
      <c r="L20" s="147" t="s">
        <v>17</v>
      </c>
      <c r="M20" s="142"/>
      <c r="N20" s="142"/>
    </row>
    <row r="21" spans="1:14" ht="15">
      <c r="A21" s="4"/>
      <c r="G21" s="4"/>
      <c r="H21" s="4"/>
      <c r="K21" s="141"/>
      <c r="L21" s="146" t="s">
        <v>18</v>
      </c>
      <c r="M21" s="142"/>
      <c r="N21" s="145"/>
    </row>
    <row r="22" spans="1:15" ht="15">
      <c r="A22" s="4"/>
      <c r="B22" s="4"/>
      <c r="C22" s="4"/>
      <c r="D22" s="4"/>
      <c r="E22" s="4"/>
      <c r="F22" s="4"/>
      <c r="G22" s="4"/>
      <c r="H22" s="4"/>
      <c r="K22" s="141"/>
      <c r="L22" s="146" t="s">
        <v>20</v>
      </c>
      <c r="M22" s="142"/>
      <c r="N22" s="145"/>
      <c r="O22" s="140"/>
    </row>
    <row r="23" spans="1:15" ht="15.75">
      <c r="A23" s="268" t="s">
        <v>261</v>
      </c>
      <c r="B23" s="4"/>
      <c r="C23" s="4"/>
      <c r="D23" s="4"/>
      <c r="E23" s="4"/>
      <c r="F23" s="4"/>
      <c r="G23" s="4"/>
      <c r="H23" s="4"/>
      <c r="K23" s="141"/>
      <c r="L23" s="143" t="s">
        <v>23</v>
      </c>
      <c r="M23" s="142"/>
      <c r="N23" s="145"/>
      <c r="O23" s="140"/>
    </row>
    <row r="24" spans="1:15" ht="15.75">
      <c r="A24" s="9" t="s">
        <v>303</v>
      </c>
      <c r="B24" s="4"/>
      <c r="C24" s="4"/>
      <c r="D24" s="4"/>
      <c r="E24" s="4"/>
      <c r="F24" s="4"/>
      <c r="G24" s="4"/>
      <c r="H24" s="4"/>
      <c r="K24" s="141"/>
      <c r="L24" s="143" t="s">
        <v>25</v>
      </c>
      <c r="M24" s="142"/>
      <c r="N24" s="145"/>
      <c r="O24" s="140"/>
    </row>
    <row r="25" spans="1:15" ht="15.75">
      <c r="A25" s="12" t="s">
        <v>290</v>
      </c>
      <c r="K25" s="141"/>
      <c r="L25" s="143" t="s">
        <v>26</v>
      </c>
      <c r="M25" s="142"/>
      <c r="N25" s="145"/>
      <c r="O25" s="140"/>
    </row>
    <row r="26" spans="1:15" ht="15.75">
      <c r="A26" s="354" t="s">
        <v>301</v>
      </c>
      <c r="K26" s="141"/>
      <c r="L26" s="143" t="s">
        <v>27</v>
      </c>
      <c r="M26" s="142"/>
      <c r="N26" s="145"/>
      <c r="O26" s="140"/>
    </row>
    <row r="27" spans="1:15" ht="15.75">
      <c r="A27" s="12" t="s">
        <v>291</v>
      </c>
      <c r="B27" s="4"/>
      <c r="C27" s="4"/>
      <c r="D27" s="4"/>
      <c r="E27" s="4"/>
      <c r="F27" s="4"/>
      <c r="G27" s="4"/>
      <c r="H27" s="4"/>
      <c r="K27" s="141"/>
      <c r="L27" s="143" t="s">
        <v>29</v>
      </c>
      <c r="M27" s="142"/>
      <c r="N27" s="145"/>
      <c r="O27" s="140"/>
    </row>
    <row r="28" spans="2:15" ht="15">
      <c r="B28" s="4"/>
      <c r="C28" s="4"/>
      <c r="D28" s="4"/>
      <c r="E28" s="4"/>
      <c r="F28" s="4"/>
      <c r="G28" s="4"/>
      <c r="H28" s="4"/>
      <c r="K28" s="141"/>
      <c r="L28" s="143" t="s">
        <v>30</v>
      </c>
      <c r="M28" s="142"/>
      <c r="N28" s="145"/>
      <c r="O28" s="140"/>
    </row>
    <row r="29" spans="1:15" ht="15.75">
      <c r="A29" s="9" t="s">
        <v>302</v>
      </c>
      <c r="B29" s="4"/>
      <c r="C29" s="4"/>
      <c r="D29" s="4"/>
      <c r="E29" s="4"/>
      <c r="F29" s="4"/>
      <c r="G29" s="4"/>
      <c r="H29" s="4"/>
      <c r="K29" s="141"/>
      <c r="L29" s="143" t="s">
        <v>31</v>
      </c>
      <c r="M29" s="142"/>
      <c r="N29" s="145"/>
      <c r="O29" s="140"/>
    </row>
    <row r="30" spans="1:14" ht="16.5" thickBot="1">
      <c r="A30" s="9" t="s">
        <v>292</v>
      </c>
      <c r="B30" s="4"/>
      <c r="C30" s="4"/>
      <c r="D30" s="4"/>
      <c r="E30" s="4"/>
      <c r="F30" s="4"/>
      <c r="G30" s="4"/>
      <c r="H30" s="4"/>
      <c r="K30" s="141"/>
      <c r="L30" s="141"/>
      <c r="M30" s="141"/>
      <c r="N30" s="141"/>
    </row>
    <row r="31" spans="1:14" ht="20.25" thickBot="1">
      <c r="A31" s="354" t="s">
        <v>299</v>
      </c>
      <c r="B31" s="4"/>
      <c r="C31" s="4"/>
      <c r="D31" s="4"/>
      <c r="E31" s="4"/>
      <c r="F31" s="4"/>
      <c r="G31" s="4"/>
      <c r="H31" s="4"/>
      <c r="J31" s="363" t="s">
        <v>225</v>
      </c>
      <c r="K31" s="364"/>
      <c r="L31" s="364"/>
      <c r="M31" s="364"/>
      <c r="N31" s="365"/>
    </row>
    <row r="32" spans="1:8" ht="15.75">
      <c r="A32" s="9" t="s">
        <v>300</v>
      </c>
      <c r="B32" s="4"/>
      <c r="C32" s="4"/>
      <c r="D32" s="4"/>
      <c r="E32" s="4"/>
      <c r="F32" s="4"/>
      <c r="G32" s="4"/>
      <c r="H32" s="4"/>
    </row>
    <row r="33" spans="1:13" ht="15.75">
      <c r="A33" s="8" t="s">
        <v>251</v>
      </c>
      <c r="B33" s="4"/>
      <c r="C33" s="4"/>
      <c r="D33" s="4"/>
      <c r="E33" s="4"/>
      <c r="F33" s="4"/>
      <c r="G33" s="4"/>
      <c r="H33" s="4"/>
      <c r="L33" s="148" t="s">
        <v>158</v>
      </c>
      <c r="M33" s="137"/>
    </row>
    <row r="34" spans="1:13" ht="15.75" thickBot="1">
      <c r="A34" s="4"/>
      <c r="B34" s="4"/>
      <c r="C34" s="4"/>
      <c r="D34" s="4"/>
      <c r="E34" s="4"/>
      <c r="F34" s="4"/>
      <c r="G34" s="4"/>
      <c r="H34" s="4"/>
      <c r="L34" s="149" t="s">
        <v>159</v>
      </c>
      <c r="M34" s="137"/>
    </row>
    <row r="35" spans="1:13" ht="27" thickBot="1">
      <c r="A35" s="4"/>
      <c r="B35" s="262"/>
      <c r="C35" s="258"/>
      <c r="D35" s="340" t="s">
        <v>161</v>
      </c>
      <c r="E35" s="258"/>
      <c r="F35" s="260"/>
      <c r="G35" s="4"/>
      <c r="H35" s="4"/>
      <c r="L35" s="149" t="s">
        <v>42</v>
      </c>
      <c r="M35" s="137"/>
    </row>
    <row r="36" spans="1:13" ht="15">
      <c r="A36" s="4"/>
      <c r="B36" s="4"/>
      <c r="C36" s="4"/>
      <c r="D36" s="4"/>
      <c r="E36" s="4"/>
      <c r="F36" s="4"/>
      <c r="G36" s="4"/>
      <c r="H36" s="4"/>
      <c r="L36" s="149" t="s">
        <v>43</v>
      </c>
      <c r="M36" s="137"/>
    </row>
    <row r="37" spans="1:13" ht="15.75">
      <c r="A37" s="12" t="s">
        <v>298</v>
      </c>
      <c r="B37" s="19"/>
      <c r="C37" s="19"/>
      <c r="D37" s="19"/>
      <c r="E37" s="4"/>
      <c r="F37" s="4"/>
      <c r="G37" s="4"/>
      <c r="H37" s="4"/>
      <c r="L37" s="149" t="s">
        <v>44</v>
      </c>
      <c r="M37" s="137"/>
    </row>
    <row r="38" spans="1:13" ht="16.5" thickBot="1">
      <c r="A38" s="12" t="s">
        <v>293</v>
      </c>
      <c r="B38" s="19"/>
      <c r="C38" s="19"/>
      <c r="D38" s="19"/>
      <c r="E38" s="4"/>
      <c r="F38" s="4"/>
      <c r="G38" s="4"/>
      <c r="H38" s="4"/>
      <c r="L38" s="4"/>
      <c r="M38" s="4"/>
    </row>
    <row r="39" spans="1:14" ht="21.75" thickBot="1">
      <c r="A39" s="8" t="s">
        <v>285</v>
      </c>
      <c r="B39" s="19"/>
      <c r="C39" s="19"/>
      <c r="D39" s="19"/>
      <c r="E39" s="4"/>
      <c r="F39" s="4"/>
      <c r="G39" s="4"/>
      <c r="H39" s="4"/>
      <c r="J39" s="371"/>
      <c r="K39" s="372" t="s">
        <v>304</v>
      </c>
      <c r="L39" s="373"/>
      <c r="M39" s="373"/>
      <c r="N39" s="374"/>
    </row>
    <row r="40" spans="1:13" ht="15.75">
      <c r="A40" s="12" t="s">
        <v>297</v>
      </c>
      <c r="B40" s="19"/>
      <c r="C40" s="19"/>
      <c r="D40" s="19"/>
      <c r="E40" s="4"/>
      <c r="F40" s="4"/>
      <c r="G40" s="4"/>
      <c r="H40" s="4"/>
      <c r="M40" s="4"/>
    </row>
    <row r="41" spans="1:13" ht="15.75">
      <c r="A41" s="353" t="s">
        <v>294</v>
      </c>
      <c r="C41" s="19"/>
      <c r="D41" s="19"/>
      <c r="E41" s="4"/>
      <c r="F41" s="4"/>
      <c r="G41" s="4"/>
      <c r="H41" s="4"/>
      <c r="L41" s="155" t="s">
        <v>133</v>
      </c>
      <c r="M41" s="152"/>
    </row>
    <row r="42" spans="1:13" ht="15.75">
      <c r="A42" s="18"/>
      <c r="C42" s="19"/>
      <c r="D42" s="19"/>
      <c r="E42" s="4"/>
      <c r="F42" s="4"/>
      <c r="G42" s="4"/>
      <c r="H42" s="4"/>
      <c r="L42" s="155" t="s">
        <v>134</v>
      </c>
      <c r="M42" s="152"/>
    </row>
    <row r="43" spans="1:13" ht="15.75">
      <c r="A43" s="8" t="s">
        <v>263</v>
      </c>
      <c r="B43" s="19"/>
      <c r="C43" s="19"/>
      <c r="D43" s="19"/>
      <c r="E43" s="4"/>
      <c r="F43" s="4"/>
      <c r="G43" s="4"/>
      <c r="H43" s="4"/>
      <c r="L43" s="155" t="s">
        <v>135</v>
      </c>
      <c r="M43" s="152"/>
    </row>
    <row r="44" spans="1:13" ht="16.5" thickBot="1">
      <c r="A44" s="8" t="s">
        <v>231</v>
      </c>
      <c r="B44" s="19"/>
      <c r="C44" s="19"/>
      <c r="D44" s="19"/>
      <c r="E44" s="4"/>
      <c r="F44" s="4"/>
      <c r="G44" s="4"/>
      <c r="H44" s="4"/>
      <c r="M44" s="152"/>
    </row>
    <row r="45" spans="1:14" ht="21.75" thickBot="1">
      <c r="A45" s="8" t="s">
        <v>264</v>
      </c>
      <c r="B45" s="19"/>
      <c r="C45" s="19"/>
      <c r="D45" s="19"/>
      <c r="E45" s="4"/>
      <c r="F45" s="4"/>
      <c r="G45" s="4"/>
      <c r="H45" s="4"/>
      <c r="J45" s="366" t="s">
        <v>307</v>
      </c>
      <c r="K45" s="367"/>
      <c r="L45" s="368"/>
      <c r="M45" s="369"/>
      <c r="N45" s="370"/>
    </row>
    <row r="46" spans="1:8" ht="15.75">
      <c r="A46" s="8" t="s">
        <v>265</v>
      </c>
      <c r="B46" s="19"/>
      <c r="C46" s="19"/>
      <c r="D46" s="19"/>
      <c r="E46" s="4"/>
      <c r="F46" s="4"/>
      <c r="G46" s="4"/>
      <c r="H46" s="4"/>
    </row>
    <row r="47" spans="5:13" ht="15">
      <c r="E47" s="4"/>
      <c r="F47" s="4"/>
      <c r="G47" s="4"/>
      <c r="H47" s="4"/>
      <c r="L47" s="153" t="s">
        <v>46</v>
      </c>
      <c r="M47" s="4"/>
    </row>
    <row r="48" spans="1:12" ht="18.75">
      <c r="A48" s="18" t="s">
        <v>266</v>
      </c>
      <c r="B48" s="334"/>
      <c r="C48" s="19"/>
      <c r="D48" s="4"/>
      <c r="E48" s="4"/>
      <c r="F48" s="4"/>
      <c r="G48" s="4"/>
      <c r="H48" s="4"/>
      <c r="L48" s="153" t="s">
        <v>47</v>
      </c>
    </row>
    <row r="49" spans="3:8" ht="15">
      <c r="C49" s="4"/>
      <c r="D49" s="4"/>
      <c r="E49" s="4"/>
      <c r="F49" s="4"/>
      <c r="G49" s="4"/>
      <c r="H49" s="4"/>
    </row>
    <row r="50" spans="2:12" ht="18.75">
      <c r="B50" s="334" t="s">
        <v>187</v>
      </c>
      <c r="F50" s="4"/>
      <c r="G50" s="4"/>
      <c r="H50" s="4"/>
      <c r="I50" s="4"/>
      <c r="J50" s="4"/>
      <c r="L50" s="4"/>
    </row>
    <row r="51" spans="1:12" ht="15.75">
      <c r="A51" s="8" t="s">
        <v>267</v>
      </c>
      <c r="B51" s="19"/>
      <c r="F51" s="4"/>
      <c r="G51" s="4"/>
      <c r="H51" s="4"/>
      <c r="I51" s="4"/>
      <c r="J51" s="4"/>
      <c r="L51" s="4"/>
    </row>
    <row r="52" spans="1:12" ht="15.75">
      <c r="A52" s="8" t="s">
        <v>286</v>
      </c>
      <c r="B52" s="4"/>
      <c r="F52" s="4"/>
      <c r="G52" s="4"/>
      <c r="H52" s="4"/>
      <c r="I52" s="4"/>
      <c r="J52" s="4"/>
      <c r="L52" s="4"/>
    </row>
    <row r="53" spans="1:10" ht="15.75">
      <c r="A53" s="8" t="s">
        <v>287</v>
      </c>
      <c r="F53" s="4"/>
      <c r="G53" s="4"/>
      <c r="H53" s="4"/>
      <c r="I53" s="4"/>
      <c r="J53" s="4"/>
    </row>
    <row r="54" spans="1:12" ht="15.75">
      <c r="A54" s="7" t="s">
        <v>232</v>
      </c>
      <c r="F54" s="4"/>
      <c r="G54" s="4"/>
      <c r="H54" s="4"/>
      <c r="I54" s="4"/>
      <c r="J54" s="4"/>
      <c r="L54" s="4"/>
    </row>
    <row r="55" spans="1:14" ht="15.75">
      <c r="A55" s="7" t="s">
        <v>268</v>
      </c>
      <c r="F55" s="4"/>
      <c r="G55" s="4"/>
      <c r="H55" s="4"/>
      <c r="I55" s="4"/>
      <c r="J55" s="4"/>
      <c r="L55" s="150"/>
      <c r="M55" s="151"/>
      <c r="N55" s="154"/>
    </row>
    <row r="56" spans="6:14" ht="15">
      <c r="F56" s="4"/>
      <c r="G56" s="4"/>
      <c r="H56" s="4"/>
      <c r="I56" s="4"/>
      <c r="J56" s="4"/>
      <c r="L56" s="150"/>
      <c r="M56" s="151"/>
      <c r="N56" s="154"/>
    </row>
    <row r="57" spans="1:14" ht="15.75">
      <c r="A57" s="7" t="s">
        <v>269</v>
      </c>
      <c r="F57" s="4"/>
      <c r="G57" s="4"/>
      <c r="H57" s="4"/>
      <c r="L57" s="150"/>
      <c r="M57" s="151"/>
      <c r="N57" s="154"/>
    </row>
    <row r="58" spans="1:8" ht="15.75">
      <c r="A58" s="7" t="s">
        <v>233</v>
      </c>
      <c r="F58" s="4"/>
      <c r="G58" s="4"/>
      <c r="H58" s="4"/>
    </row>
    <row r="59" spans="1:8" ht="15.75">
      <c r="A59" s="7" t="s">
        <v>234</v>
      </c>
      <c r="F59" s="4"/>
      <c r="G59" s="4"/>
      <c r="H59" s="4"/>
    </row>
    <row r="60" spans="1:8" ht="15.75">
      <c r="A60" s="8"/>
      <c r="B60" s="4"/>
      <c r="C60" s="4"/>
      <c r="D60" s="4"/>
      <c r="E60" s="4"/>
      <c r="F60" s="4"/>
      <c r="G60" s="4"/>
      <c r="H60" s="4"/>
    </row>
    <row r="61" spans="1:8" ht="18.75">
      <c r="A61" s="341" t="s">
        <v>270</v>
      </c>
      <c r="B61" s="334"/>
      <c r="C61" s="4"/>
      <c r="D61" s="4"/>
      <c r="E61" s="4"/>
      <c r="F61" s="4"/>
      <c r="G61" s="4"/>
      <c r="H61" s="4"/>
    </row>
    <row r="62" spans="1:8" ht="15.75">
      <c r="A62" s="18" t="s">
        <v>271</v>
      </c>
      <c r="D62" s="4"/>
      <c r="E62" s="4"/>
      <c r="F62" s="4"/>
      <c r="G62" s="4"/>
      <c r="H62" s="4"/>
    </row>
    <row r="63" spans="2:8" ht="15.75">
      <c r="B63" s="335" t="s">
        <v>275</v>
      </c>
      <c r="D63" s="4"/>
      <c r="E63" s="4"/>
      <c r="F63" s="4"/>
      <c r="G63" s="4"/>
      <c r="H63" s="4"/>
    </row>
    <row r="64" spans="4:8" ht="15">
      <c r="D64" s="4"/>
      <c r="E64" s="4"/>
      <c r="F64" s="4"/>
      <c r="G64" s="4"/>
      <c r="H64" s="4"/>
    </row>
    <row r="65" spans="1:8" ht="15.75">
      <c r="A65" s="18" t="s">
        <v>272</v>
      </c>
      <c r="B65" s="4"/>
      <c r="C65" s="4"/>
      <c r="D65" s="4"/>
      <c r="E65" s="4"/>
      <c r="F65" s="4"/>
      <c r="G65" s="4"/>
      <c r="H65" s="4"/>
    </row>
    <row r="66" spans="1:8" ht="15.75">
      <c r="A66" s="8" t="s">
        <v>273</v>
      </c>
      <c r="B66" s="335"/>
      <c r="C66" s="4"/>
      <c r="D66" s="4"/>
      <c r="E66" s="4"/>
      <c r="F66" s="4"/>
      <c r="G66" s="4"/>
      <c r="H66" s="4"/>
    </row>
    <row r="67" spans="1:8" ht="15.75">
      <c r="A67" s="33" t="s">
        <v>252</v>
      </c>
      <c r="B67" s="335"/>
      <c r="C67" s="4"/>
      <c r="D67" s="4"/>
      <c r="E67" s="4"/>
      <c r="F67" s="4"/>
      <c r="G67" s="4"/>
      <c r="H67" s="4"/>
    </row>
    <row r="68" spans="1:8" ht="15.75">
      <c r="A68" s="8" t="s">
        <v>274</v>
      </c>
      <c r="B68" s="4"/>
      <c r="C68" s="4"/>
      <c r="D68" s="4"/>
      <c r="E68" s="4"/>
      <c r="F68" s="4"/>
      <c r="G68" s="4"/>
      <c r="H68" s="4"/>
    </row>
    <row r="69" spans="1:8" ht="15.75">
      <c r="A69" s="33"/>
      <c r="B69" s="4"/>
      <c r="C69" s="4"/>
      <c r="D69" s="4"/>
      <c r="E69" s="4"/>
      <c r="F69" s="4"/>
      <c r="G69" s="4"/>
      <c r="H69" s="4"/>
    </row>
    <row r="70" spans="1:8" ht="15.75">
      <c r="A70" s="33" t="s">
        <v>276</v>
      </c>
      <c r="C70" s="4"/>
      <c r="D70" s="4"/>
      <c r="E70" s="4"/>
      <c r="F70" s="4"/>
      <c r="G70" s="4"/>
      <c r="H70" s="4"/>
    </row>
    <row r="71" spans="1:8" ht="15.75">
      <c r="A71" s="9" t="s">
        <v>235</v>
      </c>
      <c r="B71" s="4"/>
      <c r="C71" s="4"/>
      <c r="D71" s="4"/>
      <c r="E71" s="4"/>
      <c r="F71" s="4"/>
      <c r="G71" s="4"/>
      <c r="H71" s="4"/>
    </row>
    <row r="72" spans="1:8" ht="15">
      <c r="A72" s="4"/>
      <c r="C72" s="4"/>
      <c r="D72" s="4"/>
      <c r="E72" s="4"/>
      <c r="F72" s="4"/>
      <c r="G72" s="4"/>
      <c r="H72" s="4"/>
    </row>
    <row r="73" spans="1:8" ht="18.75">
      <c r="A73" s="4"/>
      <c r="B73" s="334" t="s">
        <v>242</v>
      </c>
      <c r="C73" s="4"/>
      <c r="D73" s="4"/>
      <c r="E73" s="4"/>
      <c r="F73" s="4"/>
      <c r="G73" s="4"/>
      <c r="H73" s="4"/>
    </row>
    <row r="74" spans="1:8" ht="15.75">
      <c r="A74" s="4"/>
      <c r="B74" s="8"/>
      <c r="C74" s="4"/>
      <c r="D74" s="4"/>
      <c r="E74" s="4"/>
      <c r="F74" s="4"/>
      <c r="G74" s="4"/>
      <c r="H74" s="4"/>
    </row>
    <row r="75" spans="1:8" ht="15.75">
      <c r="A75" s="8" t="s">
        <v>277</v>
      </c>
      <c r="B75" s="8"/>
      <c r="C75" s="4"/>
      <c r="D75" s="4"/>
      <c r="E75" s="4"/>
      <c r="F75" s="4"/>
      <c r="G75" s="4"/>
      <c r="H75" s="4"/>
    </row>
    <row r="76" spans="1:8" ht="15.75">
      <c r="A76" s="12" t="s">
        <v>253</v>
      </c>
      <c r="B76" s="8"/>
      <c r="C76" s="4"/>
      <c r="D76" s="4"/>
      <c r="E76" s="4"/>
      <c r="F76" s="4"/>
      <c r="G76" s="4"/>
      <c r="H76" s="4"/>
    </row>
    <row r="77" spans="1:8" ht="15.75">
      <c r="A77" s="4"/>
      <c r="B77" s="8"/>
      <c r="C77" s="4"/>
      <c r="D77" s="4"/>
      <c r="E77" s="4"/>
      <c r="F77" s="4"/>
      <c r="G77" s="4"/>
      <c r="H77" s="4"/>
    </row>
    <row r="78" spans="1:8" ht="15.75">
      <c r="A78" s="4"/>
      <c r="B78" s="336" t="s">
        <v>236</v>
      </c>
      <c r="C78" s="8" t="s">
        <v>278</v>
      </c>
      <c r="D78" s="4"/>
      <c r="E78" s="4"/>
      <c r="F78" s="4"/>
      <c r="G78" s="4"/>
      <c r="H78" s="4"/>
    </row>
    <row r="79" spans="1:8" ht="15.75">
      <c r="A79" s="8" t="s">
        <v>241</v>
      </c>
      <c r="B79" s="8"/>
      <c r="C79" s="4"/>
      <c r="D79" s="4"/>
      <c r="E79" s="4"/>
      <c r="F79" s="4"/>
      <c r="G79" s="4"/>
      <c r="H79" s="4"/>
    </row>
    <row r="80" spans="1:8" ht="15.75">
      <c r="A80" s="4"/>
      <c r="B80" s="8"/>
      <c r="C80" s="344" t="s">
        <v>237</v>
      </c>
      <c r="D80" s="345">
        <v>0</v>
      </c>
      <c r="E80" s="4"/>
      <c r="F80" s="4"/>
      <c r="G80" s="4"/>
      <c r="H80" s="4"/>
    </row>
    <row r="81" spans="1:8" ht="15">
      <c r="A81" s="4"/>
      <c r="B81" s="4"/>
      <c r="C81" s="344" t="s">
        <v>238</v>
      </c>
      <c r="D81" s="345">
        <v>0.3</v>
      </c>
      <c r="E81" s="4"/>
      <c r="F81" s="4"/>
      <c r="G81" s="4"/>
      <c r="H81" s="4"/>
    </row>
    <row r="82" spans="1:8" ht="15">
      <c r="A82" s="4"/>
      <c r="B82" s="4"/>
      <c r="C82" s="344" t="s">
        <v>239</v>
      </c>
      <c r="D82" s="345">
        <v>0.7</v>
      </c>
      <c r="E82" s="4"/>
      <c r="F82" s="4"/>
      <c r="G82" s="4"/>
      <c r="H82" s="4"/>
    </row>
    <row r="83" spans="1:8" ht="15">
      <c r="A83" s="4"/>
      <c r="B83" s="4"/>
      <c r="C83" s="344" t="b">
        <v>1</v>
      </c>
      <c r="D83" s="345">
        <v>1</v>
      </c>
      <c r="E83" s="4"/>
      <c r="F83" s="4"/>
      <c r="G83" s="4"/>
      <c r="H83" s="4"/>
    </row>
    <row r="84" spans="1:8" ht="15">
      <c r="A84" s="4"/>
      <c r="B84" s="4"/>
      <c r="C84" s="344" t="s">
        <v>240</v>
      </c>
      <c r="D84" s="345">
        <v>0</v>
      </c>
      <c r="E84" s="4"/>
      <c r="F84" s="4"/>
      <c r="G84" s="4"/>
      <c r="H84" s="4"/>
    </row>
    <row r="85" spans="1:8" ht="15.75">
      <c r="A85" s="8" t="s">
        <v>288</v>
      </c>
      <c r="B85" s="4"/>
      <c r="C85" s="4"/>
      <c r="D85" s="4"/>
      <c r="E85" s="4"/>
      <c r="F85" s="4"/>
      <c r="G85" s="4"/>
      <c r="H85" s="4"/>
    </row>
    <row r="86" spans="1:8" ht="15">
      <c r="A86" s="4"/>
      <c r="B86" s="4"/>
      <c r="C86" s="4"/>
      <c r="D86" s="4"/>
      <c r="E86" s="4"/>
      <c r="F86" s="4"/>
      <c r="G86" s="4"/>
      <c r="H86" s="4"/>
    </row>
    <row r="87" spans="1:8" ht="18.75">
      <c r="A87" s="4"/>
      <c r="B87" s="334" t="s">
        <v>243</v>
      </c>
      <c r="C87" s="4"/>
      <c r="D87" s="4"/>
      <c r="E87" s="4"/>
      <c r="F87" s="4"/>
      <c r="G87" s="4"/>
      <c r="H87" s="4"/>
    </row>
    <row r="88" spans="1:8" ht="15.75">
      <c r="A88" s="4"/>
      <c r="B88" s="8"/>
      <c r="C88" s="4"/>
      <c r="D88" s="4"/>
      <c r="E88" s="4"/>
      <c r="F88" s="4"/>
      <c r="G88" s="4"/>
      <c r="H88" s="4"/>
    </row>
    <row r="89" spans="1:8" ht="15.75">
      <c r="A89" s="8" t="s">
        <v>279</v>
      </c>
      <c r="D89" s="4"/>
      <c r="E89" s="4"/>
      <c r="F89" s="4"/>
      <c r="G89" s="4"/>
      <c r="H89" s="4"/>
    </row>
    <row r="90" spans="1:8" ht="15.75">
      <c r="A90" s="8" t="s">
        <v>246</v>
      </c>
      <c r="D90" s="4"/>
      <c r="E90" s="4"/>
      <c r="F90" s="4"/>
      <c r="G90" s="4"/>
      <c r="H90" s="4"/>
    </row>
    <row r="91" spans="1:8" ht="15.75">
      <c r="A91" s="8" t="s">
        <v>280</v>
      </c>
      <c r="D91" s="4"/>
      <c r="E91" s="4"/>
      <c r="F91" s="4"/>
      <c r="G91" s="4"/>
      <c r="H91" s="4"/>
    </row>
    <row r="92" spans="1:8" ht="18.75">
      <c r="A92" s="18" t="s">
        <v>247</v>
      </c>
      <c r="B92" s="334"/>
      <c r="C92" s="4"/>
      <c r="D92" s="4"/>
      <c r="E92" s="4"/>
      <c r="F92" s="4"/>
      <c r="G92" s="4"/>
      <c r="H92" s="4"/>
    </row>
    <row r="93" spans="1:8" ht="15.75">
      <c r="A93" s="18" t="s">
        <v>248</v>
      </c>
      <c r="B93" s="4"/>
      <c r="C93" s="4"/>
      <c r="D93" s="4"/>
      <c r="E93" s="4"/>
      <c r="F93" s="4"/>
      <c r="G93" s="4"/>
      <c r="H93" s="4"/>
    </row>
    <row r="94" spans="1:8" ht="15.75">
      <c r="A94" s="8"/>
      <c r="B94" s="4"/>
      <c r="C94" s="4"/>
      <c r="D94" s="4"/>
      <c r="E94" s="4"/>
      <c r="F94" s="4"/>
      <c r="G94" s="4"/>
      <c r="H94" s="4"/>
    </row>
    <row r="95" spans="1:9" ht="15.75">
      <c r="A95" s="354" t="s">
        <v>296</v>
      </c>
      <c r="I95" s="4"/>
    </row>
    <row r="96" spans="1:9" ht="15.75">
      <c r="A96" s="354" t="s">
        <v>295</v>
      </c>
      <c r="I96" s="4"/>
    </row>
    <row r="97" spans="1:9" ht="15.75">
      <c r="A97" s="7" t="s">
        <v>249</v>
      </c>
      <c r="I97" s="4"/>
    </row>
    <row r="98" ht="15">
      <c r="I98" s="4"/>
    </row>
    <row r="99" spans="1:9" ht="18.75">
      <c r="A99" s="4"/>
      <c r="B99" s="334" t="s">
        <v>244</v>
      </c>
      <c r="C99" s="4"/>
      <c r="D99" s="4"/>
      <c r="E99" s="4"/>
      <c r="F99" s="4"/>
      <c r="G99" s="4"/>
      <c r="H99" s="4"/>
      <c r="I99" s="4"/>
    </row>
    <row r="100" spans="1:9" ht="15.75">
      <c r="A100" s="4"/>
      <c r="B100" s="8"/>
      <c r="C100" s="4"/>
      <c r="D100" s="4"/>
      <c r="E100" s="4"/>
      <c r="F100" s="4"/>
      <c r="G100" s="4"/>
      <c r="H100" s="4"/>
      <c r="I100" s="4"/>
    </row>
    <row r="101" spans="1:9" ht="15.75">
      <c r="A101" s="8" t="s">
        <v>281</v>
      </c>
      <c r="D101" s="4"/>
      <c r="E101" s="4"/>
      <c r="F101" s="4"/>
      <c r="G101" s="4"/>
      <c r="H101" s="4"/>
      <c r="I101" s="4"/>
    </row>
    <row r="102" spans="1:9" ht="15.75">
      <c r="A102" s="8" t="s">
        <v>282</v>
      </c>
      <c r="D102" s="4"/>
      <c r="E102" s="4"/>
      <c r="F102" s="4"/>
      <c r="G102" s="4"/>
      <c r="H102" s="4"/>
      <c r="I102" s="4"/>
    </row>
    <row r="103" spans="1:8" ht="15">
      <c r="A103" s="4"/>
      <c r="D103" s="4"/>
      <c r="E103" s="4"/>
      <c r="F103" s="4"/>
      <c r="G103" s="4"/>
      <c r="H103" s="4"/>
    </row>
    <row r="104" spans="1:8" ht="18.75">
      <c r="A104" s="4"/>
      <c r="B104" s="334" t="s">
        <v>245</v>
      </c>
      <c r="C104" s="4"/>
      <c r="D104" s="4"/>
      <c r="E104" s="4"/>
      <c r="F104" s="4"/>
      <c r="G104" s="4"/>
      <c r="H104" s="4"/>
    </row>
    <row r="105" spans="1:8" ht="15">
      <c r="A105" s="4"/>
      <c r="B105" s="4"/>
      <c r="C105" s="4"/>
      <c r="D105" s="4"/>
      <c r="E105" s="4"/>
      <c r="F105" s="4"/>
      <c r="G105" s="4"/>
      <c r="H105" s="4"/>
    </row>
    <row r="106" spans="1:8" ht="15.75">
      <c r="A106" s="8" t="s">
        <v>283</v>
      </c>
      <c r="B106" s="4"/>
      <c r="C106" s="4"/>
      <c r="D106" s="4"/>
      <c r="E106" s="4"/>
      <c r="F106" s="4"/>
      <c r="G106" s="4"/>
      <c r="H106" s="4"/>
    </row>
    <row r="107" spans="1:2" ht="15.75">
      <c r="A107" s="8" t="s">
        <v>289</v>
      </c>
      <c r="B107" s="4"/>
    </row>
    <row r="108" spans="1:2" ht="15.75">
      <c r="A108" s="8" t="s">
        <v>254</v>
      </c>
      <c r="B108" s="4"/>
    </row>
  </sheetData>
  <sheetProtection password="CDE5" sheet="1"/>
  <mergeCells count="5">
    <mergeCell ref="O13:O17"/>
    <mergeCell ref="A1:A3"/>
    <mergeCell ref="O1:O3"/>
    <mergeCell ref="O4:O7"/>
    <mergeCell ref="O8:O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73"/>
  <sheetViews>
    <sheetView showGridLines="0" zoomScale="75" zoomScaleNormal="75" zoomScalePageLayoutView="0" workbookViewId="0" topLeftCell="B1">
      <pane ySplit="11" topLeftCell="A12" activePane="bottomLeft" state="frozen"/>
      <selection pane="topLeft" activeCell="A1" sqref="A1"/>
      <selection pane="bottomLeft" activeCell="E13" sqref="E13"/>
    </sheetView>
  </sheetViews>
  <sheetFormatPr defaultColWidth="11.421875" defaultRowHeight="15"/>
  <cols>
    <col min="1" max="1" width="24.421875" style="0" customWidth="1"/>
    <col min="2" max="2" width="40.57421875" style="0" customWidth="1"/>
    <col min="3" max="3" width="26.140625" style="0" customWidth="1"/>
    <col min="4" max="4" width="49.7109375" style="0" customWidth="1"/>
    <col min="5" max="5" width="23.28125" style="4" customWidth="1"/>
    <col min="6" max="6" width="21.57421875" style="4" customWidth="1"/>
    <col min="7" max="7" width="7.7109375" style="4" customWidth="1"/>
    <col min="8" max="8" width="6.140625" style="0" customWidth="1"/>
    <col min="9" max="9" width="13.140625" style="0" customWidth="1"/>
    <col min="10" max="10" width="7.8515625" style="0" customWidth="1"/>
    <col min="11" max="11" width="11.7109375" style="0" customWidth="1"/>
    <col min="12" max="12" width="8.28125" style="0" customWidth="1"/>
  </cols>
  <sheetData>
    <row r="1" spans="1:6" ht="26.25">
      <c r="A1" s="418" t="s">
        <v>228</v>
      </c>
      <c r="B1" s="304"/>
      <c r="C1" s="129" t="s">
        <v>186</v>
      </c>
      <c r="D1" s="130"/>
      <c r="E1" s="427" t="s">
        <v>230</v>
      </c>
      <c r="F1" s="421" t="s">
        <v>229</v>
      </c>
    </row>
    <row r="2" spans="1:6" ht="24" customHeight="1">
      <c r="A2" s="419"/>
      <c r="B2" s="305"/>
      <c r="C2" s="172" t="s">
        <v>7</v>
      </c>
      <c r="D2" s="131"/>
      <c r="E2" s="425"/>
      <c r="F2" s="422"/>
    </row>
    <row r="3" spans="1:6" ht="41.25" customHeight="1" thickBot="1">
      <c r="A3" s="420"/>
      <c r="B3" s="132"/>
      <c r="C3" s="281" t="s">
        <v>187</v>
      </c>
      <c r="D3" s="133"/>
      <c r="E3" s="426"/>
      <c r="F3" s="423"/>
    </row>
    <row r="4" spans="1:6" ht="15.75" thickBot="1">
      <c r="A4" s="21"/>
      <c r="B4" s="4"/>
      <c r="C4" s="4"/>
      <c r="D4" s="4"/>
      <c r="E4" s="309"/>
      <c r="F4" s="424" t="s">
        <v>189</v>
      </c>
    </row>
    <row r="5" spans="1:6" ht="15.75" thickBot="1">
      <c r="A5" s="21"/>
      <c r="B5" s="4"/>
      <c r="C5" s="4"/>
      <c r="D5" s="4"/>
      <c r="E5" s="134" t="s">
        <v>3</v>
      </c>
      <c r="F5" s="425"/>
    </row>
    <row r="6" spans="1:10" ht="15.75">
      <c r="A6" s="121" t="s">
        <v>182</v>
      </c>
      <c r="B6" s="122" t="s">
        <v>162</v>
      </c>
      <c r="C6" s="4"/>
      <c r="D6" s="4"/>
      <c r="E6" s="22" t="b">
        <v>0</v>
      </c>
      <c r="F6" s="425"/>
      <c r="J6" s="2"/>
    </row>
    <row r="7" spans="1:16" ht="15.75" customHeight="1">
      <c r="A7" s="123" t="s">
        <v>2</v>
      </c>
      <c r="B7" s="124" t="s">
        <v>163</v>
      </c>
      <c r="C7" s="4"/>
      <c r="E7" s="23" t="s">
        <v>4</v>
      </c>
      <c r="F7" s="425"/>
      <c r="I7" s="1"/>
      <c r="J7" s="1"/>
      <c r="K7" s="1"/>
      <c r="L7" s="3"/>
      <c r="M7" s="3"/>
      <c r="N7" s="3"/>
      <c r="O7" s="3"/>
      <c r="P7" s="3"/>
    </row>
    <row r="8" spans="1:11" ht="16.5" thickBot="1">
      <c r="A8" s="125" t="s">
        <v>9</v>
      </c>
      <c r="B8" s="126">
        <v>39802</v>
      </c>
      <c r="C8" s="4"/>
      <c r="E8" s="23" t="s">
        <v>5</v>
      </c>
      <c r="F8" s="426"/>
      <c r="J8" s="1"/>
      <c r="K8" s="1"/>
    </row>
    <row r="9" spans="1:12" ht="15" customHeight="1">
      <c r="A9" s="21"/>
      <c r="B9" s="4"/>
      <c r="C9" s="4"/>
      <c r="E9" s="23" t="b">
        <v>1</v>
      </c>
      <c r="I9" s="1"/>
      <c r="J9" s="1"/>
      <c r="K9" s="1"/>
      <c r="L9" s="1"/>
    </row>
    <row r="10" spans="1:12" ht="15.75" thickBot="1">
      <c r="A10" s="21"/>
      <c r="B10" s="4"/>
      <c r="C10" s="4"/>
      <c r="E10" s="25" t="s">
        <v>6</v>
      </c>
      <c r="I10" s="1"/>
      <c r="J10" s="1"/>
      <c r="K10" s="1"/>
      <c r="L10" s="1"/>
    </row>
    <row r="11" spans="1:12" ht="15" customHeight="1" thickBot="1">
      <c r="A11" s="21"/>
      <c r="B11" s="4"/>
      <c r="C11" s="4"/>
      <c r="E11"/>
      <c r="F11" s="39"/>
      <c r="G11" s="39"/>
      <c r="H11" s="40"/>
      <c r="I11" s="1"/>
      <c r="J11" s="1"/>
      <c r="K11" s="1"/>
      <c r="L11" s="1"/>
    </row>
    <row r="12" spans="1:8" s="7" customFormat="1" ht="30" customHeight="1" thickBot="1">
      <c r="A12" s="375"/>
      <c r="B12" s="376" t="s">
        <v>14</v>
      </c>
      <c r="C12" s="26"/>
      <c r="D12" s="26"/>
      <c r="E12" s="138" t="s">
        <v>11</v>
      </c>
      <c r="F12"/>
      <c r="G12" s="18"/>
      <c r="H12" s="41"/>
    </row>
    <row r="13" spans="1:32" s="7" customFormat="1" ht="21">
      <c r="A13" s="377" t="s">
        <v>33</v>
      </c>
      <c r="B13" s="378"/>
      <c r="C13" s="50"/>
      <c r="D13" s="50"/>
      <c r="E13" s="348" t="b">
        <v>0</v>
      </c>
      <c r="F13" s="18"/>
      <c r="G13" s="18"/>
      <c r="H13" s="4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s="7" customFormat="1" ht="15.75">
      <c r="A14" s="33" t="s">
        <v>58</v>
      </c>
      <c r="B14" s="4"/>
      <c r="C14" s="5"/>
      <c r="D14" s="5"/>
      <c r="E14" s="79"/>
      <c r="F14" s="18"/>
      <c r="G14" s="18"/>
      <c r="H14" s="4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s="7" customFormat="1" ht="15.75">
      <c r="A15" s="33" t="s">
        <v>59</v>
      </c>
      <c r="B15" s="4"/>
      <c r="C15" s="5"/>
      <c r="D15" s="5"/>
      <c r="E15" s="79"/>
      <c r="F15" s="18"/>
      <c r="G15" s="18"/>
      <c r="H15" s="4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s="7" customFormat="1" ht="16.5" thickBot="1">
      <c r="A16" s="57" t="s">
        <v>60</v>
      </c>
      <c r="B16" s="24"/>
      <c r="C16" s="24"/>
      <c r="D16" s="24"/>
      <c r="E16" s="75"/>
      <c r="F16" s="18"/>
      <c r="G16" s="18"/>
      <c r="H16" s="4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s="7" customFormat="1" ht="21">
      <c r="A17" s="377" t="s">
        <v>34</v>
      </c>
      <c r="B17" s="70"/>
      <c r="C17" s="70"/>
      <c r="D17" s="70"/>
      <c r="E17" s="349" t="s">
        <v>4</v>
      </c>
      <c r="F17" s="18"/>
      <c r="G17" s="18"/>
      <c r="H17" s="4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s="7" customFormat="1" ht="16.5" thickBot="1">
      <c r="A18" s="34" t="s">
        <v>57</v>
      </c>
      <c r="B18" s="24"/>
      <c r="C18" s="71"/>
      <c r="D18" s="72"/>
      <c r="E18" s="80"/>
      <c r="F18" s="18"/>
      <c r="G18" s="18"/>
      <c r="H18" s="4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s="7" customFormat="1" ht="21">
      <c r="A19" s="377" t="s">
        <v>35</v>
      </c>
      <c r="B19" s="70"/>
      <c r="C19" s="70"/>
      <c r="D19" s="70"/>
      <c r="E19" s="349" t="s">
        <v>4</v>
      </c>
      <c r="F19" s="18"/>
      <c r="G19" s="18"/>
      <c r="H19" s="4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s="7" customFormat="1" ht="15.75">
      <c r="A20" s="33" t="s">
        <v>54</v>
      </c>
      <c r="B20" s="4"/>
      <c r="C20" s="5"/>
      <c r="D20" s="5"/>
      <c r="E20" s="79"/>
      <c r="F20" s="18"/>
      <c r="G20" s="18"/>
      <c r="H20" s="42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s="7" customFormat="1" ht="15.75">
      <c r="A21" s="33" t="s">
        <v>55</v>
      </c>
      <c r="B21" s="4"/>
      <c r="C21" s="5"/>
      <c r="D21" s="5"/>
      <c r="E21" s="79"/>
      <c r="F21" s="18"/>
      <c r="G21" s="18"/>
      <c r="H21" s="42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s="7" customFormat="1" ht="16.5" thickBot="1">
      <c r="A22" s="34" t="s">
        <v>56</v>
      </c>
      <c r="B22" s="24"/>
      <c r="C22" s="24"/>
      <c r="D22" s="24"/>
      <c r="E22" s="75"/>
      <c r="F22" s="18"/>
      <c r="G22" s="18"/>
      <c r="H22" s="42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s="7" customFormat="1" ht="21">
      <c r="A23" s="379" t="s">
        <v>36</v>
      </c>
      <c r="B23" s="70"/>
      <c r="C23" s="70"/>
      <c r="D23" s="70"/>
      <c r="E23" s="349" t="b">
        <v>1</v>
      </c>
      <c r="F23" s="18"/>
      <c r="G23" s="18"/>
      <c r="H23" s="42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s="7" customFormat="1" ht="16.5" thickBot="1">
      <c r="A24" s="34" t="s">
        <v>53</v>
      </c>
      <c r="B24" s="24"/>
      <c r="C24" s="24"/>
      <c r="D24" s="24"/>
      <c r="E24" s="75"/>
      <c r="F24" s="18"/>
      <c r="G24" s="18"/>
      <c r="H24" s="42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s="7" customFormat="1" ht="21">
      <c r="A25" s="377" t="s">
        <v>37</v>
      </c>
      <c r="B25" s="70"/>
      <c r="C25" s="70"/>
      <c r="D25" s="70"/>
      <c r="E25" s="349" t="s">
        <v>6</v>
      </c>
      <c r="F25" s="18"/>
      <c r="G25" s="18"/>
      <c r="H25" s="42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s="7" customFormat="1" ht="15.75">
      <c r="A26" s="33" t="s">
        <v>51</v>
      </c>
      <c r="B26" s="4"/>
      <c r="C26" s="5"/>
      <c r="D26" s="4"/>
      <c r="E26" s="74"/>
      <c r="F26" s="18"/>
      <c r="G26" s="18"/>
      <c r="H26" s="42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s="7" customFormat="1" ht="16.5" thickBot="1">
      <c r="A27" s="57" t="s">
        <v>52</v>
      </c>
      <c r="B27" s="24"/>
      <c r="C27" s="71"/>
      <c r="D27" s="24"/>
      <c r="E27" s="75"/>
      <c r="F27" s="18"/>
      <c r="G27" s="18"/>
      <c r="H27" s="42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s="7" customFormat="1" ht="16.5" customHeight="1">
      <c r="A28" s="377" t="s">
        <v>38</v>
      </c>
      <c r="B28" s="70"/>
      <c r="C28" s="70"/>
      <c r="D28" s="70"/>
      <c r="E28" s="349" t="s">
        <v>5</v>
      </c>
      <c r="F28" s="18"/>
      <c r="G28" s="18"/>
      <c r="H28" s="42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s="7" customFormat="1" ht="15.75">
      <c r="A29" s="28" t="s">
        <v>61</v>
      </c>
      <c r="B29" s="4"/>
      <c r="C29" s="4"/>
      <c r="D29" s="4"/>
      <c r="E29" s="74"/>
      <c r="F29" s="18"/>
      <c r="G29" s="18"/>
      <c r="H29" s="42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s="7" customFormat="1" ht="15.75">
      <c r="A30" s="28" t="s">
        <v>62</v>
      </c>
      <c r="B30" s="4"/>
      <c r="C30" s="4"/>
      <c r="D30" s="4"/>
      <c r="E30" s="74"/>
      <c r="F30" s="18"/>
      <c r="G30" s="18"/>
      <c r="H30" s="42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s="7" customFormat="1" ht="15.75">
      <c r="A31" s="28" t="s">
        <v>63</v>
      </c>
      <c r="B31" s="4"/>
      <c r="C31" s="4"/>
      <c r="D31" s="4"/>
      <c r="E31" s="74"/>
      <c r="F31" s="18"/>
      <c r="G31" s="18"/>
      <c r="H31" s="42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s="7" customFormat="1" ht="16.5" thickBot="1">
      <c r="A32" s="34" t="s">
        <v>64</v>
      </c>
      <c r="B32" s="24"/>
      <c r="C32" s="24"/>
      <c r="D32" s="24"/>
      <c r="E32" s="75"/>
      <c r="F32" s="18"/>
      <c r="G32" s="18"/>
      <c r="H32" s="42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s="7" customFormat="1" ht="21">
      <c r="A33" s="399" t="s">
        <v>39</v>
      </c>
      <c r="B33" s="70"/>
      <c r="C33" s="70"/>
      <c r="D33" s="70"/>
      <c r="E33" s="349" t="s">
        <v>5</v>
      </c>
      <c r="F33" s="18"/>
      <c r="G33" s="18"/>
      <c r="H33" s="42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s="7" customFormat="1" ht="15.75">
      <c r="A34" s="28" t="s">
        <v>48</v>
      </c>
      <c r="B34" s="4"/>
      <c r="C34" s="4"/>
      <c r="D34" s="4"/>
      <c r="E34" s="74"/>
      <c r="F34" s="18"/>
      <c r="G34" s="18"/>
      <c r="H34" s="42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s="7" customFormat="1" ht="15.75">
      <c r="A35" s="28" t="s">
        <v>49</v>
      </c>
      <c r="B35" s="4"/>
      <c r="C35" s="4"/>
      <c r="D35" s="4"/>
      <c r="E35" s="74"/>
      <c r="F35" s="18"/>
      <c r="G35" s="18"/>
      <c r="H35" s="42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s="7" customFormat="1" ht="12.75" customHeight="1" thickBot="1">
      <c r="A36" s="28" t="s">
        <v>50</v>
      </c>
      <c r="B36" s="4"/>
      <c r="C36" s="4"/>
      <c r="D36" s="4"/>
      <c r="E36" s="74"/>
      <c r="F36" s="18"/>
      <c r="G36" s="18"/>
      <c r="H36" s="42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s="7" customFormat="1" ht="21.75" customHeight="1">
      <c r="A37" s="28" t="s">
        <v>65</v>
      </c>
      <c r="B37" s="4"/>
      <c r="C37" s="4"/>
      <c r="D37" s="4"/>
      <c r="E37" s="74"/>
      <c r="F37" s="44" t="s">
        <v>12</v>
      </c>
      <c r="G37" s="18"/>
      <c r="H37" s="42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s="7" customFormat="1" ht="19.5" thickBot="1">
      <c r="A38" s="34" t="s">
        <v>66</v>
      </c>
      <c r="B38" s="24"/>
      <c r="C38" s="24"/>
      <c r="D38" s="24"/>
      <c r="E38" s="75"/>
      <c r="F38" s="43" t="s">
        <v>13</v>
      </c>
      <c r="G38" s="18"/>
      <c r="H38" s="42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s="7" customFormat="1" ht="26.25">
      <c r="A39" s="380" t="s">
        <v>136</v>
      </c>
      <c r="B39" s="383"/>
      <c r="C39" s="26"/>
      <c r="D39" s="27"/>
      <c r="E39" s="391" t="s">
        <v>11</v>
      </c>
      <c r="F39"/>
      <c r="G39" s="15"/>
      <c r="H39" s="4"/>
      <c r="I39" s="5"/>
      <c r="J39" s="5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s="7" customFormat="1" ht="24" thickBot="1">
      <c r="A40" s="170"/>
      <c r="B40" s="381" t="s">
        <v>15</v>
      </c>
      <c r="C40" s="30"/>
      <c r="D40" s="31"/>
      <c r="E40" s="392"/>
      <c r="F40" s="18"/>
      <c r="G40" s="54"/>
      <c r="H40" s="5"/>
      <c r="I40" s="4"/>
      <c r="J40" s="4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s="7" customFormat="1" ht="21">
      <c r="A41" s="382" t="s">
        <v>78</v>
      </c>
      <c r="B41" s="36"/>
      <c r="C41" s="26"/>
      <c r="D41" s="26"/>
      <c r="E41" s="350" t="b">
        <v>1</v>
      </c>
      <c r="F41" s="18"/>
      <c r="G41" s="54"/>
      <c r="H41" s="5"/>
      <c r="I41" s="4"/>
      <c r="J41" s="4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s="7" customFormat="1" ht="15.75">
      <c r="A42" s="33" t="s">
        <v>178</v>
      </c>
      <c r="B42" s="9"/>
      <c r="C42" s="8"/>
      <c r="D42" s="8"/>
      <c r="E42" s="74"/>
      <c r="F42" s="8"/>
      <c r="G42" s="54"/>
      <c r="H42" s="5"/>
      <c r="I42" s="4"/>
      <c r="J42" s="4"/>
      <c r="K42" s="16"/>
      <c r="L42" s="16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s="7" customFormat="1" ht="15.75">
      <c r="A43" s="33" t="s">
        <v>179</v>
      </c>
      <c r="B43" s="9"/>
      <c r="C43" s="8"/>
      <c r="D43" s="8"/>
      <c r="E43" s="74"/>
      <c r="F43" s="8"/>
      <c r="G43" s="54"/>
      <c r="H43" s="4"/>
      <c r="I43" s="4"/>
      <c r="J43" s="4"/>
      <c r="K43" s="16"/>
      <c r="L43" s="16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s="7" customFormat="1" ht="16.5" thickBot="1">
      <c r="A44" s="57" t="s">
        <v>90</v>
      </c>
      <c r="B44" s="69"/>
      <c r="C44" s="30"/>
      <c r="D44" s="30"/>
      <c r="E44" s="75"/>
      <c r="F44" s="8"/>
      <c r="G44" s="54"/>
      <c r="H44" s="5"/>
      <c r="I44" s="5"/>
      <c r="J44" s="48"/>
      <c r="K44" s="16"/>
      <c r="L44" s="16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s="7" customFormat="1" ht="21">
      <c r="A45" s="382" t="s">
        <v>79</v>
      </c>
      <c r="B45" s="32"/>
      <c r="C45" s="26"/>
      <c r="D45" s="26"/>
      <c r="E45" s="349" t="b">
        <v>1</v>
      </c>
      <c r="F45" s="8"/>
      <c r="G45" s="54"/>
      <c r="H45" s="5"/>
      <c r="I45" s="5"/>
      <c r="J45" s="48"/>
      <c r="K45" s="16"/>
      <c r="L45" s="16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s="7" customFormat="1" ht="16.5" thickBot="1">
      <c r="A46" s="57" t="s">
        <v>67</v>
      </c>
      <c r="B46" s="30"/>
      <c r="C46" s="30"/>
      <c r="D46" s="30"/>
      <c r="E46" s="75"/>
      <c r="F46" s="8"/>
      <c r="G46" s="54"/>
      <c r="H46" s="4"/>
      <c r="I46" s="4"/>
      <c r="J46" s="4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s="7" customFormat="1" ht="21">
      <c r="A47" s="382" t="s">
        <v>80</v>
      </c>
      <c r="B47" s="26"/>
      <c r="C47" s="26"/>
      <c r="D47" s="26"/>
      <c r="E47" s="349" t="s">
        <v>4</v>
      </c>
      <c r="F47" s="8"/>
      <c r="G47" s="54"/>
      <c r="H47" s="4"/>
      <c r="I47" s="4"/>
      <c r="J47" s="4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s="7" customFormat="1" ht="15.75">
      <c r="A48" s="33" t="s">
        <v>68</v>
      </c>
      <c r="B48" s="9"/>
      <c r="C48" s="8"/>
      <c r="D48" s="8"/>
      <c r="E48" s="74"/>
      <c r="F48" s="8"/>
      <c r="G48" s="54"/>
      <c r="H48" s="4"/>
      <c r="I48" s="4"/>
      <c r="J48" s="4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s="7" customFormat="1" ht="15.75">
      <c r="A49" s="33" t="s">
        <v>69</v>
      </c>
      <c r="B49" s="9"/>
      <c r="C49" s="8"/>
      <c r="D49" s="8"/>
      <c r="E49" s="74"/>
      <c r="F49" s="8"/>
      <c r="G49" s="54"/>
      <c r="H49" s="4"/>
      <c r="I49" s="4"/>
      <c r="J49" s="4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s="7" customFormat="1" ht="15.75">
      <c r="A50" s="51" t="s">
        <v>70</v>
      </c>
      <c r="B50" s="9"/>
      <c r="C50" s="8"/>
      <c r="D50" s="8"/>
      <c r="E50" s="74"/>
      <c r="F50" s="8"/>
      <c r="G50" s="54"/>
      <c r="H50" s="4"/>
      <c r="I50" s="4"/>
      <c r="J50" s="4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s="7" customFormat="1" ht="15.75">
      <c r="A51" s="51" t="s">
        <v>71</v>
      </c>
      <c r="B51" s="9"/>
      <c r="C51" s="8"/>
      <c r="D51" s="8"/>
      <c r="E51" s="74"/>
      <c r="F51" s="8"/>
      <c r="G51" s="54"/>
      <c r="H51" s="4"/>
      <c r="I51" s="4"/>
      <c r="J51" s="4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s="7" customFormat="1" ht="15.75">
      <c r="A52" s="51" t="s">
        <v>72</v>
      </c>
      <c r="B52" s="9"/>
      <c r="C52" s="8"/>
      <c r="D52" s="8"/>
      <c r="E52" s="74"/>
      <c r="F52" s="8"/>
      <c r="G52" s="54"/>
      <c r="H52" s="4"/>
      <c r="I52" s="4"/>
      <c r="J52" s="4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s="7" customFormat="1" ht="15.75">
      <c r="A53" s="52" t="s">
        <v>73</v>
      </c>
      <c r="B53" s="9"/>
      <c r="C53" s="8"/>
      <c r="D53" s="8"/>
      <c r="E53" s="74"/>
      <c r="F53" s="8"/>
      <c r="G53" s="54"/>
      <c r="H53" s="4"/>
      <c r="I53" s="4"/>
      <c r="J53" s="4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s="7" customFormat="1" ht="15.75">
      <c r="A54" s="28" t="s">
        <v>74</v>
      </c>
      <c r="B54" s="9"/>
      <c r="C54" s="8"/>
      <c r="D54" s="8"/>
      <c r="E54" s="74"/>
      <c r="F54" s="8"/>
      <c r="G54" s="54"/>
      <c r="H54" s="4"/>
      <c r="I54" s="4"/>
      <c r="J54" s="4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s="7" customFormat="1" ht="15.75">
      <c r="A55" s="28" t="s">
        <v>75</v>
      </c>
      <c r="B55" s="9"/>
      <c r="C55" s="8"/>
      <c r="D55" s="8"/>
      <c r="E55" s="74"/>
      <c r="F55" s="8"/>
      <c r="G55" s="54"/>
      <c r="H55" s="4"/>
      <c r="I55" s="4"/>
      <c r="J55" s="4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s="7" customFormat="1" ht="15.75">
      <c r="A56" s="28" t="s">
        <v>76</v>
      </c>
      <c r="B56" s="9"/>
      <c r="C56" s="8"/>
      <c r="D56" s="8"/>
      <c r="E56" s="74"/>
      <c r="F56" s="8"/>
      <c r="G56" s="54"/>
      <c r="H56" s="4"/>
      <c r="I56" s="4"/>
      <c r="J56" s="4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s="7" customFormat="1" ht="16.5" thickBot="1">
      <c r="A57" s="34" t="s">
        <v>77</v>
      </c>
      <c r="B57" s="69"/>
      <c r="C57" s="30"/>
      <c r="D57" s="30"/>
      <c r="E57" s="75"/>
      <c r="F57" s="8"/>
      <c r="G57" s="54"/>
      <c r="H57" s="4"/>
      <c r="I57" s="4"/>
      <c r="J57" s="4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s="7" customFormat="1" ht="21">
      <c r="A58" s="382" t="s">
        <v>81</v>
      </c>
      <c r="B58" s="32"/>
      <c r="C58" s="26"/>
      <c r="D58" s="26"/>
      <c r="E58" s="349" t="s">
        <v>4</v>
      </c>
      <c r="F58" s="8"/>
      <c r="G58" s="54"/>
      <c r="H58" s="4"/>
      <c r="I58" s="4"/>
      <c r="J58" s="4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s="7" customFormat="1" ht="15.75">
      <c r="A59" s="33" t="s">
        <v>69</v>
      </c>
      <c r="B59" s="9"/>
      <c r="C59" s="8"/>
      <c r="D59" s="8"/>
      <c r="E59" s="74"/>
      <c r="F59" s="8"/>
      <c r="G59" s="54"/>
      <c r="H59" s="4"/>
      <c r="I59" s="4"/>
      <c r="J59" s="4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7" customFormat="1" ht="15.75">
      <c r="A60" s="51" t="s">
        <v>70</v>
      </c>
      <c r="B60" s="9"/>
      <c r="C60" s="8"/>
      <c r="D60" s="8"/>
      <c r="E60" s="74"/>
      <c r="F60" s="8"/>
      <c r="G60" s="55"/>
      <c r="H60" s="4"/>
      <c r="I60" s="4"/>
      <c r="J60" s="4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7" customFormat="1" ht="15.75">
      <c r="A61" s="51" t="s">
        <v>71</v>
      </c>
      <c r="B61" s="9"/>
      <c r="C61" s="8"/>
      <c r="D61" s="8"/>
      <c r="E61" s="74"/>
      <c r="F61" s="8"/>
      <c r="G61" s="54"/>
      <c r="H61" s="4"/>
      <c r="I61" s="4"/>
      <c r="J61" s="4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s="7" customFormat="1" ht="15.75">
      <c r="A62" s="51" t="s">
        <v>72</v>
      </c>
      <c r="B62" s="8"/>
      <c r="C62" s="8"/>
      <c r="D62" s="8"/>
      <c r="E62" s="74"/>
      <c r="F62" s="8"/>
      <c r="G62" s="54"/>
      <c r="H62" s="4"/>
      <c r="I62" s="4"/>
      <c r="J62" s="4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s="7" customFormat="1" ht="15.75">
      <c r="A63" s="52" t="s">
        <v>73</v>
      </c>
      <c r="B63" s="8"/>
      <c r="C63" s="8"/>
      <c r="D63" s="8"/>
      <c r="E63" s="74"/>
      <c r="F63" s="8"/>
      <c r="G63" s="54"/>
      <c r="H63" s="4"/>
      <c r="I63" s="4"/>
      <c r="J63" s="4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s="7" customFormat="1" ht="15.75">
      <c r="A64" s="28" t="s">
        <v>74</v>
      </c>
      <c r="B64" s="8"/>
      <c r="C64" s="8"/>
      <c r="D64" s="8"/>
      <c r="E64" s="74"/>
      <c r="F64" s="8"/>
      <c r="G64" s="54"/>
      <c r="H64" s="4"/>
      <c r="I64" s="4"/>
      <c r="J64" s="4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s="7" customFormat="1" ht="13.5" customHeight="1" thickBot="1">
      <c r="A65" s="28" t="s">
        <v>75</v>
      </c>
      <c r="B65" s="8"/>
      <c r="C65" s="8"/>
      <c r="D65" s="8"/>
      <c r="E65" s="74"/>
      <c r="F65" s="8"/>
      <c r="G65" s="54"/>
      <c r="H65" s="4"/>
      <c r="I65" s="4"/>
      <c r="J65" s="4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s="7" customFormat="1" ht="17.25" customHeight="1">
      <c r="A66" s="28" t="s">
        <v>76</v>
      </c>
      <c r="B66" s="8"/>
      <c r="C66" s="8"/>
      <c r="D66" s="8"/>
      <c r="E66" s="74"/>
      <c r="F66" s="44" t="s">
        <v>12</v>
      </c>
      <c r="G66" s="54"/>
      <c r="H66" s="4"/>
      <c r="I66" s="4"/>
      <c r="J66" s="4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s="7" customFormat="1" ht="30" customHeight="1" thickBot="1">
      <c r="A67" s="34" t="s">
        <v>77</v>
      </c>
      <c r="B67" s="30"/>
      <c r="C67" s="30"/>
      <c r="D67" s="30"/>
      <c r="E67" s="75"/>
      <c r="F67" s="43" t="s">
        <v>13</v>
      </c>
      <c r="G67" s="15"/>
      <c r="H67" s="4"/>
      <c r="I67" s="4"/>
      <c r="J67" s="4"/>
      <c r="K67" s="11"/>
      <c r="L67" s="11"/>
      <c r="M67" s="11"/>
      <c r="N67" s="11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s="7" customFormat="1" ht="26.25">
      <c r="A68" s="380" t="s">
        <v>16</v>
      </c>
      <c r="B68" s="169"/>
      <c r="C68" s="26"/>
      <c r="D68" s="27"/>
      <c r="E68" s="391" t="s">
        <v>11</v>
      </c>
      <c r="F68"/>
      <c r="G68" s="4"/>
      <c r="H68" s="4"/>
      <c r="I68" s="4"/>
      <c r="J68" s="4"/>
      <c r="K68" s="11"/>
      <c r="L68" s="11"/>
      <c r="M68" s="11"/>
      <c r="N68" s="11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s="7" customFormat="1" ht="24" thickBot="1">
      <c r="A69" s="171"/>
      <c r="B69" s="384" t="s">
        <v>17</v>
      </c>
      <c r="C69" s="8"/>
      <c r="D69" s="29"/>
      <c r="E69" s="392"/>
      <c r="G69" s="4"/>
      <c r="H69" s="4"/>
      <c r="I69" s="4"/>
      <c r="J69" s="4"/>
      <c r="K69" s="11"/>
      <c r="L69" s="11"/>
      <c r="M69" s="11"/>
      <c r="N69" s="11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s="7" customFormat="1" ht="21">
      <c r="A70" s="385" t="s">
        <v>18</v>
      </c>
      <c r="B70" s="26"/>
      <c r="C70" s="45"/>
      <c r="D70" s="46"/>
      <c r="E70" s="351" t="s">
        <v>5</v>
      </c>
      <c r="F70" s="10"/>
      <c r="G70" s="4"/>
      <c r="H70" s="4"/>
      <c r="I70" s="4"/>
      <c r="J70" s="4"/>
      <c r="K70" s="11"/>
      <c r="L70" s="11"/>
      <c r="M70" s="11"/>
      <c r="N70" s="11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s="7" customFormat="1" ht="19.5">
      <c r="A71" s="28" t="s">
        <v>82</v>
      </c>
      <c r="B71" s="8"/>
      <c r="C71" s="8"/>
      <c r="D71" s="29"/>
      <c r="E71" s="74"/>
      <c r="F71" s="8"/>
      <c r="G71" s="4"/>
      <c r="H71" s="4"/>
      <c r="I71" s="4"/>
      <c r="J71" s="4"/>
      <c r="K71" s="11"/>
      <c r="L71" s="11"/>
      <c r="M71" s="11"/>
      <c r="N71" s="11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s="7" customFormat="1" ht="19.5">
      <c r="A72" s="28" t="s">
        <v>83</v>
      </c>
      <c r="B72" s="8"/>
      <c r="C72" s="8"/>
      <c r="D72" s="29"/>
      <c r="E72" s="74"/>
      <c r="F72" s="8"/>
      <c r="G72" s="4"/>
      <c r="H72" s="4"/>
      <c r="I72" s="4"/>
      <c r="J72" s="4"/>
      <c r="K72" s="11"/>
      <c r="L72" s="11"/>
      <c r="M72" s="11"/>
      <c r="N72" s="11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s="7" customFormat="1" ht="19.5">
      <c r="A73" s="28" t="s">
        <v>84</v>
      </c>
      <c r="B73" s="8"/>
      <c r="C73" s="8"/>
      <c r="D73" s="29"/>
      <c r="E73" s="74"/>
      <c r="F73" s="8"/>
      <c r="G73" s="4"/>
      <c r="H73" s="4"/>
      <c r="I73" s="4"/>
      <c r="J73" s="4"/>
      <c r="K73" s="11"/>
      <c r="L73" s="11"/>
      <c r="M73" s="11"/>
      <c r="N73" s="11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s="7" customFormat="1" ht="19.5">
      <c r="A74" s="28" t="s">
        <v>92</v>
      </c>
      <c r="B74" s="8"/>
      <c r="C74" s="11"/>
      <c r="D74" s="47"/>
      <c r="E74" s="76"/>
      <c r="F74" s="11"/>
      <c r="G74" s="4"/>
      <c r="H74" s="4"/>
      <c r="I74" s="4"/>
      <c r="J74" s="4"/>
      <c r="K74" s="11"/>
      <c r="L74" s="11"/>
      <c r="M74" s="11"/>
      <c r="N74" s="11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s="7" customFormat="1" ht="19.5">
      <c r="A75" s="28" t="s">
        <v>19</v>
      </c>
      <c r="B75" s="8"/>
      <c r="C75" s="11"/>
      <c r="D75" s="47"/>
      <c r="E75" s="76"/>
      <c r="F75" s="11"/>
      <c r="G75" s="4"/>
      <c r="H75" s="4"/>
      <c r="I75" s="4"/>
      <c r="J75" s="4"/>
      <c r="K75" s="11"/>
      <c r="L75" s="11"/>
      <c r="M75" s="11"/>
      <c r="N75" s="11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s="7" customFormat="1" ht="19.5">
      <c r="A76" s="28" t="s">
        <v>91</v>
      </c>
      <c r="B76" s="8"/>
      <c r="C76" s="11"/>
      <c r="D76" s="47"/>
      <c r="E76" s="76"/>
      <c r="F76" s="11"/>
      <c r="G76" s="15"/>
      <c r="H76" s="4"/>
      <c r="I76" s="4"/>
      <c r="J76" s="4"/>
      <c r="K76" s="11"/>
      <c r="L76" s="11"/>
      <c r="M76" s="11"/>
      <c r="N76" s="11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s="7" customFormat="1" ht="19.5">
      <c r="A77" s="28" t="s">
        <v>85</v>
      </c>
      <c r="B77" s="8"/>
      <c r="C77" s="11"/>
      <c r="D77" s="47"/>
      <c r="E77" s="76"/>
      <c r="F77" s="11"/>
      <c r="G77" s="4"/>
      <c r="H77" s="4"/>
      <c r="I77" s="4"/>
      <c r="J77" s="4"/>
      <c r="K77" s="11"/>
      <c r="L77" s="11"/>
      <c r="M77" s="11"/>
      <c r="N77" s="11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s="7" customFormat="1" ht="20.25" thickBot="1">
      <c r="A78" s="28" t="s">
        <v>86</v>
      </c>
      <c r="B78" s="9"/>
      <c r="C78" s="11"/>
      <c r="D78" s="47"/>
      <c r="E78" s="76"/>
      <c r="F78" s="11"/>
      <c r="G78" s="4"/>
      <c r="H78" s="4"/>
      <c r="I78" s="4"/>
      <c r="J78" s="4"/>
      <c r="K78" s="11"/>
      <c r="L78" s="11"/>
      <c r="M78" s="11"/>
      <c r="N78" s="11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s="7" customFormat="1" ht="19.5">
      <c r="A79" s="28" t="s">
        <v>87</v>
      </c>
      <c r="B79" s="8"/>
      <c r="C79" s="11"/>
      <c r="D79" s="47"/>
      <c r="E79" s="76"/>
      <c r="F79" s="44" t="s">
        <v>12</v>
      </c>
      <c r="G79" s="4"/>
      <c r="H79" s="4"/>
      <c r="I79" s="4"/>
      <c r="J79" s="4"/>
      <c r="K79" s="11"/>
      <c r="L79" s="11"/>
      <c r="M79" s="11"/>
      <c r="N79" s="11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s="7" customFormat="1" ht="20.25" thickBot="1">
      <c r="A80" s="57" t="s">
        <v>88</v>
      </c>
      <c r="B80" s="30"/>
      <c r="C80" s="58"/>
      <c r="D80" s="59"/>
      <c r="E80" s="77"/>
      <c r="F80" s="43" t="s">
        <v>13</v>
      </c>
      <c r="G80" s="4"/>
      <c r="H80" s="4"/>
      <c r="I80" s="4"/>
      <c r="J80" s="4"/>
      <c r="K80" s="11"/>
      <c r="L80" s="11"/>
      <c r="M80" s="11"/>
      <c r="N80" s="11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s="7" customFormat="1" ht="21">
      <c r="A81" s="385" t="s">
        <v>20</v>
      </c>
      <c r="B81" s="26"/>
      <c r="C81" s="26"/>
      <c r="D81" s="27"/>
      <c r="E81" s="349" t="s">
        <v>5</v>
      </c>
      <c r="F81" s="8"/>
      <c r="G81" s="4"/>
      <c r="H81" s="4"/>
      <c r="I81" s="4"/>
      <c r="J81" s="4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</row>
    <row r="82" spans="1:32" s="7" customFormat="1" ht="15.75">
      <c r="A82" s="53" t="s">
        <v>89</v>
      </c>
      <c r="B82" s="8"/>
      <c r="C82" s="8"/>
      <c r="D82" s="29"/>
      <c r="E82" s="74"/>
      <c r="F82" s="8"/>
      <c r="G82" s="4"/>
      <c r="H82" s="4"/>
      <c r="I82" s="4"/>
      <c r="J82" s="4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s="7" customFormat="1" ht="15.75">
      <c r="A83" s="28" t="s">
        <v>93</v>
      </c>
      <c r="B83" s="8"/>
      <c r="C83" s="8"/>
      <c r="D83" s="29"/>
      <c r="E83" s="74"/>
      <c r="F83" s="8"/>
      <c r="G83" s="4"/>
      <c r="H83" s="4"/>
      <c r="I83" s="4"/>
      <c r="J83" s="4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s="7" customFormat="1" ht="15.75">
      <c r="A84" s="28" t="s">
        <v>94</v>
      </c>
      <c r="B84" s="8"/>
      <c r="C84" s="8"/>
      <c r="D84" s="29"/>
      <c r="E84" s="74"/>
      <c r="F84" s="8"/>
      <c r="G84" s="4"/>
      <c r="H84" s="4"/>
      <c r="I84" s="4"/>
      <c r="J84" s="4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s="7" customFormat="1" ht="15.75">
      <c r="A85" s="28" t="s">
        <v>95</v>
      </c>
      <c r="B85" s="8"/>
      <c r="C85" s="8"/>
      <c r="D85" s="29"/>
      <c r="E85" s="74"/>
      <c r="F85" s="8"/>
      <c r="G85" s="4"/>
      <c r="H85" s="4"/>
      <c r="I85" s="4"/>
      <c r="J85" s="4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s="7" customFormat="1" ht="16.5" customHeight="1">
      <c r="A86" s="28" t="s">
        <v>96</v>
      </c>
      <c r="B86" s="8"/>
      <c r="C86" s="8"/>
      <c r="D86" s="29"/>
      <c r="E86" s="74"/>
      <c r="F86" s="8"/>
      <c r="G86" s="4"/>
      <c r="H86" s="4"/>
      <c r="I86" s="4"/>
      <c r="J86" s="4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s="7" customFormat="1" ht="15.75">
      <c r="A87" s="33" t="s">
        <v>21</v>
      </c>
      <c r="B87" s="8"/>
      <c r="C87" s="8"/>
      <c r="D87" s="29"/>
      <c r="E87" s="74"/>
      <c r="F87" s="8"/>
      <c r="G87" s="4"/>
      <c r="H87" s="4"/>
      <c r="I87" s="4"/>
      <c r="J87" s="4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s="7" customFormat="1" ht="15.75">
      <c r="A88" s="28" t="s">
        <v>97</v>
      </c>
      <c r="B88" s="8"/>
      <c r="C88" s="8"/>
      <c r="D88" s="29"/>
      <c r="E88" s="74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s="7" customFormat="1" ht="15.75">
      <c r="A89" s="28" t="s">
        <v>98</v>
      </c>
      <c r="B89" s="8"/>
      <c r="C89" s="8"/>
      <c r="D89" s="29"/>
      <c r="E89" s="74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s="7" customFormat="1" ht="15.75">
      <c r="A90" s="28" t="s">
        <v>22</v>
      </c>
      <c r="B90" s="8"/>
      <c r="C90" s="8"/>
      <c r="D90" s="29"/>
      <c r="E90" s="74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s="7" customFormat="1" ht="15.75">
      <c r="A91" s="28" t="s">
        <v>99</v>
      </c>
      <c r="B91" s="8"/>
      <c r="C91" s="8"/>
      <c r="D91" s="29"/>
      <c r="E91" s="74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s="7" customFormat="1" ht="15.75">
      <c r="A92" s="28" t="s">
        <v>100</v>
      </c>
      <c r="B92" s="8"/>
      <c r="C92" s="8"/>
      <c r="D92" s="29"/>
      <c r="E92" s="74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s="7" customFormat="1" ht="16.5" thickBot="1">
      <c r="A93" s="34" t="s">
        <v>24</v>
      </c>
      <c r="B93" s="30"/>
      <c r="C93" s="30"/>
      <c r="D93" s="31"/>
      <c r="E93" s="75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s="7" customFormat="1" ht="21">
      <c r="A94" s="382" t="s">
        <v>23</v>
      </c>
      <c r="B94" s="26"/>
      <c r="C94" s="26"/>
      <c r="D94" s="27"/>
      <c r="E94" s="349" t="s">
        <v>4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s="7" customFormat="1" ht="15.75">
      <c r="A95" s="28" t="s">
        <v>101</v>
      </c>
      <c r="B95" s="8"/>
      <c r="C95" s="8"/>
      <c r="D95" s="29"/>
      <c r="E95" s="74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s="7" customFormat="1" ht="15.75">
      <c r="A96" s="28" t="s">
        <v>28</v>
      </c>
      <c r="B96" s="8"/>
      <c r="C96" s="8"/>
      <c r="D96" s="29"/>
      <c r="E96" s="74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s="7" customFormat="1" ht="15.75">
      <c r="A97" s="28" t="s">
        <v>154</v>
      </c>
      <c r="B97" s="8"/>
      <c r="C97" s="8"/>
      <c r="D97" s="29"/>
      <c r="E97" s="74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s="7" customFormat="1" ht="16.5" thickBot="1">
      <c r="A98" s="34" t="s">
        <v>137</v>
      </c>
      <c r="B98" s="30"/>
      <c r="C98" s="30"/>
      <c r="D98" s="31"/>
      <c r="E98" s="75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s="7" customFormat="1" ht="21">
      <c r="A99" s="382" t="s">
        <v>25</v>
      </c>
      <c r="B99" s="26"/>
      <c r="C99" s="26"/>
      <c r="D99" s="27"/>
      <c r="E99" s="349" t="b">
        <v>1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s="7" customFormat="1" ht="15.75">
      <c r="A100" s="28" t="s">
        <v>102</v>
      </c>
      <c r="B100" s="8"/>
      <c r="C100" s="8"/>
      <c r="D100" s="29"/>
      <c r="E100" s="74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s="7" customFormat="1" ht="15.75">
      <c r="A101" s="28" t="s">
        <v>103</v>
      </c>
      <c r="B101" s="8"/>
      <c r="C101" s="8"/>
      <c r="D101" s="29"/>
      <c r="E101" s="74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32" s="7" customFormat="1" ht="16.5" thickBot="1">
      <c r="A102" s="34" t="s">
        <v>104</v>
      </c>
      <c r="B102" s="30"/>
      <c r="C102" s="30"/>
      <c r="D102" s="31"/>
      <c r="E102" s="75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</row>
    <row r="103" spans="1:32" s="7" customFormat="1" ht="21">
      <c r="A103" s="382" t="s">
        <v>26</v>
      </c>
      <c r="B103" s="26"/>
      <c r="C103" s="26"/>
      <c r="D103" s="27"/>
      <c r="E103" s="349" t="s">
        <v>4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</row>
    <row r="104" spans="1:32" s="7" customFormat="1" ht="15.75">
      <c r="A104" s="28" t="s">
        <v>105</v>
      </c>
      <c r="B104" s="8"/>
      <c r="C104" s="8"/>
      <c r="D104" s="29"/>
      <c r="E104" s="74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</row>
    <row r="105" spans="1:32" s="7" customFormat="1" ht="15.75">
      <c r="A105" s="28" t="s">
        <v>106</v>
      </c>
      <c r="B105" s="8"/>
      <c r="C105" s="8"/>
      <c r="D105" s="29"/>
      <c r="E105" s="74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</row>
    <row r="106" spans="1:32" s="7" customFormat="1" ht="16.5" thickBot="1">
      <c r="A106" s="28" t="s">
        <v>107</v>
      </c>
      <c r="B106" s="8"/>
      <c r="C106" s="8"/>
      <c r="D106" s="29"/>
      <c r="E106" s="74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</row>
    <row r="107" spans="1:32" s="7" customFormat="1" ht="18.75">
      <c r="A107" s="135" t="s">
        <v>108</v>
      </c>
      <c r="B107" s="8"/>
      <c r="C107" s="8"/>
      <c r="D107" s="29"/>
      <c r="E107" s="74"/>
      <c r="F107" s="44" t="s">
        <v>12</v>
      </c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</row>
    <row r="108" spans="1:32" s="7" customFormat="1" ht="21.75" customHeight="1" thickBot="1">
      <c r="A108" s="34" t="s">
        <v>109</v>
      </c>
      <c r="B108" s="30"/>
      <c r="C108" s="30"/>
      <c r="D108" s="31"/>
      <c r="E108" s="75"/>
      <c r="F108" s="43" t="s">
        <v>13</v>
      </c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</row>
    <row r="109" spans="1:32" s="7" customFormat="1" ht="21">
      <c r="A109" s="382" t="s">
        <v>27</v>
      </c>
      <c r="B109" s="26"/>
      <c r="C109" s="26"/>
      <c r="D109" s="27"/>
      <c r="E109" s="349" t="b">
        <v>1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</row>
    <row r="110" spans="1:32" s="7" customFormat="1" ht="16.5" thickBot="1">
      <c r="A110" s="34" t="s">
        <v>110</v>
      </c>
      <c r="B110" s="30"/>
      <c r="C110" s="30"/>
      <c r="D110" s="31"/>
      <c r="E110" s="75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</row>
    <row r="111" spans="1:32" s="7" customFormat="1" ht="21">
      <c r="A111" s="382" t="s">
        <v>29</v>
      </c>
      <c r="B111" s="26"/>
      <c r="C111" s="26"/>
      <c r="D111" s="27"/>
      <c r="E111" s="349" t="s">
        <v>4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</row>
    <row r="112" spans="1:32" s="7" customFormat="1" ht="15.75">
      <c r="A112" s="28" t="s">
        <v>102</v>
      </c>
      <c r="B112" s="8"/>
      <c r="C112" s="8"/>
      <c r="D112" s="29"/>
      <c r="E112" s="74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</row>
    <row r="113" spans="1:32" s="7" customFormat="1" ht="15.75">
      <c r="A113" s="28" t="s">
        <v>103</v>
      </c>
      <c r="B113" s="8"/>
      <c r="C113" s="8"/>
      <c r="D113" s="29"/>
      <c r="E113" s="74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</row>
    <row r="114" spans="1:32" s="7" customFormat="1" ht="16.5" thickBot="1">
      <c r="A114" s="34" t="s">
        <v>111</v>
      </c>
      <c r="B114" s="30"/>
      <c r="C114" s="30"/>
      <c r="D114" s="31"/>
      <c r="E114" s="75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</row>
    <row r="115" spans="1:32" s="7" customFormat="1" ht="21">
      <c r="A115" s="382" t="s">
        <v>30</v>
      </c>
      <c r="B115" s="26"/>
      <c r="C115" s="26"/>
      <c r="D115" s="27"/>
      <c r="E115" s="349" t="b">
        <v>1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</row>
    <row r="116" spans="1:32" s="7" customFormat="1" ht="15.75">
      <c r="A116" s="386" t="s">
        <v>112</v>
      </c>
      <c r="B116" s="8"/>
      <c r="C116" s="8"/>
      <c r="D116" s="29"/>
      <c r="E116" s="74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</row>
    <row r="117" spans="1:32" s="7" customFormat="1" ht="16.5" thickBot="1">
      <c r="A117" s="34" t="s">
        <v>113</v>
      </c>
      <c r="B117" s="30"/>
      <c r="C117" s="30"/>
      <c r="D117" s="31"/>
      <c r="E117" s="75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</row>
    <row r="118" spans="1:32" s="7" customFormat="1" ht="21">
      <c r="A118" s="387" t="s">
        <v>31</v>
      </c>
      <c r="B118" s="8"/>
      <c r="C118" s="8"/>
      <c r="D118" s="29"/>
      <c r="E118" s="352" t="s">
        <v>5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</row>
    <row r="119" spans="1:32" s="7" customFormat="1" ht="15.75">
      <c r="A119" s="28" t="s">
        <v>114</v>
      </c>
      <c r="B119" s="8"/>
      <c r="C119" s="8"/>
      <c r="D119" s="29"/>
      <c r="E119" s="74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</row>
    <row r="120" spans="1:32" s="7" customFormat="1" ht="15.75">
      <c r="A120" s="28" t="s">
        <v>115</v>
      </c>
      <c r="B120" s="8"/>
      <c r="C120" s="8"/>
      <c r="D120" s="29"/>
      <c r="E120" s="74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</row>
    <row r="121" spans="1:32" s="7" customFormat="1" ht="15.75">
      <c r="A121" s="28" t="s">
        <v>116</v>
      </c>
      <c r="B121" s="8"/>
      <c r="C121" s="8"/>
      <c r="D121" s="29"/>
      <c r="E121" s="74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</row>
    <row r="122" spans="1:32" s="7" customFormat="1" ht="13.5" customHeight="1" thickBot="1">
      <c r="A122" s="28" t="s">
        <v>117</v>
      </c>
      <c r="B122" s="8"/>
      <c r="C122" s="8"/>
      <c r="D122" s="29"/>
      <c r="E122" s="74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</row>
    <row r="123" spans="1:32" s="7" customFormat="1" ht="18.75">
      <c r="A123" s="28" t="s">
        <v>32</v>
      </c>
      <c r="B123" s="8"/>
      <c r="C123" s="8"/>
      <c r="D123" s="29"/>
      <c r="E123" s="74"/>
      <c r="F123" s="44" t="s">
        <v>12</v>
      </c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</row>
    <row r="124" spans="1:32" s="7" customFormat="1" ht="21.75" customHeight="1" thickBot="1">
      <c r="A124" s="34" t="s">
        <v>118</v>
      </c>
      <c r="B124" s="30"/>
      <c r="C124" s="30"/>
      <c r="D124" s="31"/>
      <c r="E124" s="75"/>
      <c r="F124" s="43" t="s">
        <v>13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</row>
    <row r="125" spans="1:32" s="7" customFormat="1" ht="27" thickBot="1">
      <c r="A125" s="34"/>
      <c r="B125" s="388" t="s">
        <v>226</v>
      </c>
      <c r="C125" s="30"/>
      <c r="D125" s="31"/>
      <c r="E125" s="168" t="s">
        <v>11</v>
      </c>
      <c r="F125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</row>
    <row r="126" spans="1:32" s="7" customFormat="1" ht="21">
      <c r="A126" s="390" t="s">
        <v>40</v>
      </c>
      <c r="B126" s="389"/>
      <c r="C126" s="26"/>
      <c r="D126" s="27"/>
      <c r="E126" s="352" t="s">
        <v>5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</row>
    <row r="127" spans="1:32" s="7" customFormat="1" ht="15.75">
      <c r="A127" s="28" t="s">
        <v>119</v>
      </c>
      <c r="B127" s="8"/>
      <c r="C127" s="8"/>
      <c r="D127" s="29"/>
      <c r="E127" s="74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</row>
    <row r="128" spans="1:32" s="7" customFormat="1" ht="15.75">
      <c r="A128" s="28" t="s">
        <v>120</v>
      </c>
      <c r="B128" s="8"/>
      <c r="C128" s="8"/>
      <c r="D128" s="29"/>
      <c r="E128" s="74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</row>
    <row r="129" spans="1:32" s="7" customFormat="1" ht="16.5" thickBot="1">
      <c r="A129" s="34" t="s">
        <v>121</v>
      </c>
      <c r="B129" s="30"/>
      <c r="C129" s="30"/>
      <c r="D129" s="31"/>
      <c r="E129" s="74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</row>
    <row r="130" spans="1:32" s="7" customFormat="1" ht="21">
      <c r="A130" s="390" t="s">
        <v>41</v>
      </c>
      <c r="B130" s="32"/>
      <c r="C130" s="26"/>
      <c r="D130" s="27"/>
      <c r="E130" s="349" t="s">
        <v>5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</row>
    <row r="131" spans="1:32" s="7" customFormat="1" ht="16.5" thickBot="1">
      <c r="A131" s="34" t="s">
        <v>122</v>
      </c>
      <c r="B131" s="30"/>
      <c r="C131" s="30"/>
      <c r="D131" s="31"/>
      <c r="E131" s="75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</row>
    <row r="132" spans="1:32" s="7" customFormat="1" ht="21">
      <c r="A132" s="390" t="s">
        <v>42</v>
      </c>
      <c r="B132" s="26"/>
      <c r="C132" s="26"/>
      <c r="D132" s="27"/>
      <c r="E132" s="352" t="b">
        <v>0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</row>
    <row r="133" spans="1:32" s="7" customFormat="1" ht="15.75">
      <c r="A133" s="51" t="s">
        <v>123</v>
      </c>
      <c r="B133" s="8"/>
      <c r="C133" s="8"/>
      <c r="D133" s="29"/>
      <c r="E133" s="74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</row>
    <row r="134" spans="1:32" s="7" customFormat="1" ht="15.75">
      <c r="A134" s="51" t="s">
        <v>124</v>
      </c>
      <c r="B134" s="8"/>
      <c r="C134" s="8"/>
      <c r="D134" s="29"/>
      <c r="E134" s="74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</row>
    <row r="135" spans="1:32" s="7" customFormat="1" ht="16.5" thickBot="1">
      <c r="A135" s="56" t="s">
        <v>125</v>
      </c>
      <c r="B135" s="30"/>
      <c r="C135" s="30"/>
      <c r="D135" s="31"/>
      <c r="E135" s="74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</row>
    <row r="136" spans="1:32" s="7" customFormat="1" ht="21">
      <c r="A136" s="390" t="s">
        <v>43</v>
      </c>
      <c r="B136" s="26"/>
      <c r="C136" s="26"/>
      <c r="D136" s="27"/>
      <c r="E136" s="349" t="s">
        <v>6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</row>
    <row r="137" spans="1:32" s="7" customFormat="1" ht="15.75">
      <c r="A137" s="51" t="s">
        <v>126</v>
      </c>
      <c r="B137" s="8"/>
      <c r="C137" s="8"/>
      <c r="D137" s="29"/>
      <c r="E137" s="74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</row>
    <row r="138" spans="1:32" s="7" customFormat="1" ht="16.5" thickBot="1">
      <c r="A138" s="56" t="s">
        <v>127</v>
      </c>
      <c r="B138" s="30"/>
      <c r="C138" s="30"/>
      <c r="D138" s="31"/>
      <c r="E138" s="75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</row>
    <row r="139" spans="1:32" s="7" customFormat="1" ht="21">
      <c r="A139" s="390" t="s">
        <v>44</v>
      </c>
      <c r="B139" s="26"/>
      <c r="C139" s="26"/>
      <c r="D139" s="27"/>
      <c r="E139" s="352" t="b">
        <v>0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</row>
    <row r="140" spans="1:32" s="7" customFormat="1" ht="15.75">
      <c r="A140" s="51" t="s">
        <v>128</v>
      </c>
      <c r="B140" s="8"/>
      <c r="C140" s="8"/>
      <c r="D140" s="29"/>
      <c r="E140" s="74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</row>
    <row r="141" spans="1:32" s="7" customFormat="1" ht="15.75">
      <c r="A141" s="51" t="s">
        <v>129</v>
      </c>
      <c r="B141" s="8"/>
      <c r="C141" s="8"/>
      <c r="D141" s="29"/>
      <c r="E141" s="74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</row>
    <row r="142" spans="1:32" s="7" customFormat="1" ht="16.5" thickBot="1">
      <c r="A142" s="51" t="s">
        <v>130</v>
      </c>
      <c r="B142" s="8"/>
      <c r="C142" s="8"/>
      <c r="D142" s="29"/>
      <c r="E142" s="74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</row>
    <row r="143" spans="1:32" s="7" customFormat="1" ht="18.75">
      <c r="A143" s="51" t="s">
        <v>131</v>
      </c>
      <c r="B143" s="8"/>
      <c r="C143" s="8"/>
      <c r="D143" s="29"/>
      <c r="E143" s="74"/>
      <c r="F143" s="44" t="s">
        <v>12</v>
      </c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</row>
    <row r="144" spans="1:32" s="7" customFormat="1" ht="19.5" thickBot="1">
      <c r="A144" s="56" t="s">
        <v>132</v>
      </c>
      <c r="B144" s="30"/>
      <c r="C144" s="30"/>
      <c r="D144" s="31"/>
      <c r="E144" s="75"/>
      <c r="F144" s="43" t="s">
        <v>13</v>
      </c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</row>
    <row r="145" spans="1:32" s="7" customFormat="1" ht="27" thickBot="1">
      <c r="A145" s="60"/>
      <c r="B145" s="165" t="s">
        <v>227</v>
      </c>
      <c r="C145" s="35"/>
      <c r="D145" s="35"/>
      <c r="E145" s="393" t="s">
        <v>11</v>
      </c>
      <c r="F145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</row>
    <row r="146" spans="1:32" s="7" customFormat="1" ht="21">
      <c r="A146" s="166" t="s">
        <v>133</v>
      </c>
      <c r="B146" s="61"/>
      <c r="C146" s="61"/>
      <c r="D146" s="26"/>
      <c r="E146" s="349" t="b">
        <v>1</v>
      </c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</row>
    <row r="147" spans="1:32" s="7" customFormat="1" ht="15.75">
      <c r="A147" s="8" t="s">
        <v>138</v>
      </c>
      <c r="B147" s="8"/>
      <c r="C147" s="8"/>
      <c r="D147" s="8"/>
      <c r="E147" s="74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</row>
    <row r="148" spans="1:32" s="7" customFormat="1" ht="16.5" thickBot="1">
      <c r="A148" s="30" t="s">
        <v>139</v>
      </c>
      <c r="B148" s="30"/>
      <c r="C148" s="30"/>
      <c r="D148" s="30"/>
      <c r="E148" s="75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</row>
    <row r="149" spans="1:32" s="7" customFormat="1" ht="21">
      <c r="A149" s="166" t="s">
        <v>134</v>
      </c>
      <c r="B149" s="61"/>
      <c r="C149" s="61"/>
      <c r="D149" s="26"/>
      <c r="E149" s="352" t="b">
        <v>1</v>
      </c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</row>
    <row r="150" spans="1:32" s="7" customFormat="1" ht="15.75">
      <c r="A150" s="28" t="s">
        <v>140</v>
      </c>
      <c r="B150" s="8"/>
      <c r="C150" s="8"/>
      <c r="D150" s="8"/>
      <c r="E150" s="74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</row>
    <row r="151" spans="1:32" s="7" customFormat="1" ht="15.75">
      <c r="A151" s="28" t="s">
        <v>0</v>
      </c>
      <c r="B151" s="8"/>
      <c r="C151" s="8"/>
      <c r="D151" s="8"/>
      <c r="E151" s="74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</row>
    <row r="152" spans="1:32" s="7" customFormat="1" ht="15.75">
      <c r="A152" s="51" t="s">
        <v>141</v>
      </c>
      <c r="B152" s="8"/>
      <c r="C152" s="8"/>
      <c r="D152" s="8"/>
      <c r="E152" s="74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</row>
    <row r="153" spans="1:32" s="7" customFormat="1" ht="15.75">
      <c r="A153" s="51" t="s">
        <v>142</v>
      </c>
      <c r="B153" s="8"/>
      <c r="C153" s="8"/>
      <c r="D153" s="8"/>
      <c r="E153" s="74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</row>
    <row r="154" spans="1:32" s="7" customFormat="1" ht="15.75">
      <c r="A154" s="51" t="s">
        <v>143</v>
      </c>
      <c r="B154" s="8"/>
      <c r="C154" s="8"/>
      <c r="D154" s="8"/>
      <c r="E154" s="74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</row>
    <row r="155" spans="1:32" s="7" customFormat="1" ht="15.75">
      <c r="A155" s="51" t="s">
        <v>144</v>
      </c>
      <c r="B155" s="8"/>
      <c r="C155" s="8"/>
      <c r="D155" s="8"/>
      <c r="E155" s="74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</row>
    <row r="156" spans="1:32" s="7" customFormat="1" ht="15.75">
      <c r="A156" s="51" t="s">
        <v>145</v>
      </c>
      <c r="B156" s="8"/>
      <c r="C156" s="8"/>
      <c r="D156" s="8"/>
      <c r="E156" s="74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</row>
    <row r="157" spans="1:32" s="7" customFormat="1" ht="15.75">
      <c r="A157" s="51" t="s">
        <v>1</v>
      </c>
      <c r="B157" s="8"/>
      <c r="C157" s="8"/>
      <c r="D157" s="8"/>
      <c r="E157" s="74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</row>
    <row r="158" spans="1:32" s="7" customFormat="1" ht="16.5" thickBot="1">
      <c r="A158" s="34" t="s">
        <v>146</v>
      </c>
      <c r="B158" s="30"/>
      <c r="C158" s="30"/>
      <c r="D158" s="30"/>
      <c r="E158" s="74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</row>
    <row r="159" spans="1:32" s="7" customFormat="1" ht="21">
      <c r="A159" s="166" t="s">
        <v>135</v>
      </c>
      <c r="B159" s="61"/>
      <c r="C159" s="61"/>
      <c r="D159" s="26"/>
      <c r="E159" s="349" t="s">
        <v>5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</row>
    <row r="160" spans="1:32" s="7" customFormat="1" ht="15.75">
      <c r="A160" s="51" t="s">
        <v>147</v>
      </c>
      <c r="B160" s="8"/>
      <c r="C160" s="38"/>
      <c r="D160" s="38"/>
      <c r="E160" s="74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</row>
    <row r="161" spans="1:32" s="7" customFormat="1" ht="15.75">
      <c r="A161" s="51" t="s">
        <v>0</v>
      </c>
      <c r="B161" s="8"/>
      <c r="C161" s="38"/>
      <c r="D161" s="38"/>
      <c r="E161" s="74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</row>
    <row r="162" spans="1:32" s="7" customFormat="1" ht="15.75">
      <c r="A162" s="51" t="s">
        <v>141</v>
      </c>
      <c r="B162" s="8"/>
      <c r="C162" s="38"/>
      <c r="D162" s="38"/>
      <c r="E162" s="74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</row>
    <row r="163" spans="1:32" s="7" customFormat="1" ht="15.75">
      <c r="A163" s="51" t="s">
        <v>142</v>
      </c>
      <c r="B163" s="8"/>
      <c r="C163" s="38"/>
      <c r="D163" s="38"/>
      <c r="E163" s="74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</row>
    <row r="164" spans="1:32" s="7" customFormat="1" ht="16.5" thickBot="1">
      <c r="A164" s="51" t="s">
        <v>143</v>
      </c>
      <c r="B164" s="8"/>
      <c r="C164" s="38"/>
      <c r="D164" s="38"/>
      <c r="E164" s="74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</row>
    <row r="165" spans="1:32" s="7" customFormat="1" ht="18.75">
      <c r="A165" s="51" t="s">
        <v>144</v>
      </c>
      <c r="B165" s="8"/>
      <c r="C165" s="38"/>
      <c r="D165" s="38"/>
      <c r="E165" s="74"/>
      <c r="F165" s="44" t="s">
        <v>12</v>
      </c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</row>
    <row r="166" spans="1:32" s="7" customFormat="1" ht="19.5" thickBot="1">
      <c r="A166" s="51" t="s">
        <v>155</v>
      </c>
      <c r="B166" s="8"/>
      <c r="C166" s="38"/>
      <c r="D166" s="38"/>
      <c r="E166" s="75"/>
      <c r="F166" s="43" t="s">
        <v>13</v>
      </c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</row>
    <row r="167" spans="1:32" s="7" customFormat="1" ht="27" thickBot="1">
      <c r="A167" s="63"/>
      <c r="B167" s="64" t="s">
        <v>45</v>
      </c>
      <c r="C167" s="65"/>
      <c r="D167" s="65"/>
      <c r="E167" s="394" t="s">
        <v>11</v>
      </c>
      <c r="F167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</row>
    <row r="168" spans="1:32" s="7" customFormat="1" ht="21">
      <c r="A168" s="66" t="s">
        <v>46</v>
      </c>
      <c r="B168" s="67"/>
      <c r="C168" s="67"/>
      <c r="D168" s="67"/>
      <c r="E168" s="349" t="s">
        <v>5</v>
      </c>
      <c r="F168" s="8"/>
      <c r="G168" s="8"/>
      <c r="H168" s="8"/>
      <c r="I168" s="8"/>
      <c r="J168" s="14"/>
      <c r="K168" s="12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</row>
    <row r="169" spans="1:32" s="7" customFormat="1" ht="15.75">
      <c r="A169" s="37" t="s">
        <v>148</v>
      </c>
      <c r="B169" s="8"/>
      <c r="C169" s="38"/>
      <c r="D169" s="38"/>
      <c r="E169" s="74"/>
      <c r="F169" s="8"/>
      <c r="G169" s="8"/>
      <c r="H169" s="8"/>
      <c r="I169" s="8"/>
      <c r="J169" s="14"/>
      <c r="K169" s="12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</row>
    <row r="170" spans="1:32" s="7" customFormat="1" ht="15.75">
      <c r="A170" s="37" t="s">
        <v>149</v>
      </c>
      <c r="B170" s="8"/>
      <c r="C170" s="38"/>
      <c r="D170" s="38"/>
      <c r="E170" s="74"/>
      <c r="F170" s="8"/>
      <c r="G170" s="8"/>
      <c r="H170" s="8"/>
      <c r="I170" s="8"/>
      <c r="J170" s="14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</row>
    <row r="171" spans="1:32" s="7" customFormat="1" ht="15.75">
      <c r="A171" s="37" t="s">
        <v>150</v>
      </c>
      <c r="B171" s="8"/>
      <c r="C171" s="38"/>
      <c r="D171" s="38"/>
      <c r="E171" s="74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</row>
    <row r="172" spans="1:32" s="7" customFormat="1" ht="16.5" thickBot="1">
      <c r="A172" s="68" t="s">
        <v>151</v>
      </c>
      <c r="B172" s="30"/>
      <c r="C172" s="62"/>
      <c r="D172" s="62"/>
      <c r="E172" s="75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</row>
    <row r="173" spans="1:32" s="7" customFormat="1" ht="21.75" thickBot="1">
      <c r="A173" s="66" t="s">
        <v>47</v>
      </c>
      <c r="B173" s="67"/>
      <c r="C173" s="67"/>
      <c r="D173" s="67"/>
      <c r="E173" s="349" t="s">
        <v>5</v>
      </c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</row>
    <row r="174" spans="1:32" s="7" customFormat="1" ht="18.75">
      <c r="A174" s="37" t="s">
        <v>152</v>
      </c>
      <c r="B174" s="8"/>
      <c r="C174" s="38"/>
      <c r="D174" s="38"/>
      <c r="E174" s="74"/>
      <c r="F174" s="44" t="s">
        <v>12</v>
      </c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</row>
    <row r="175" spans="1:32" s="7" customFormat="1" ht="19.5" thickBot="1">
      <c r="A175" s="68" t="s">
        <v>153</v>
      </c>
      <c r="B175" s="30"/>
      <c r="C175" s="62"/>
      <c r="D175" s="62"/>
      <c r="E175" s="75"/>
      <c r="F175" s="43" t="s">
        <v>13</v>
      </c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</row>
    <row r="176" spans="1:32" s="7" customFormat="1" ht="15.75">
      <c r="A176" s="38"/>
      <c r="B176" s="38"/>
      <c r="C176" s="38"/>
      <c r="D176" s="38"/>
      <c r="E176" s="73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</row>
    <row r="177" spans="1:32" s="7" customFormat="1" ht="15.75">
      <c r="A177" s="38"/>
      <c r="B177" s="38"/>
      <c r="C177" s="38"/>
      <c r="D177" s="38"/>
      <c r="E177" s="73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</row>
    <row r="178" spans="1:32" s="7" customFormat="1" ht="15.75">
      <c r="A178" s="38"/>
      <c r="B178" s="38"/>
      <c r="C178" s="38"/>
      <c r="D178" s="38"/>
      <c r="E178" s="73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</row>
    <row r="179" spans="1:32" ht="15">
      <c r="A179" s="49"/>
      <c r="B179" s="49"/>
      <c r="C179" s="49"/>
      <c r="D179" s="49"/>
      <c r="E179" s="78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</row>
    <row r="180" spans="1:32" ht="15">
      <c r="A180" s="49"/>
      <c r="B180" s="49"/>
      <c r="C180" s="49"/>
      <c r="D180" s="49"/>
      <c r="E180" s="78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</row>
    <row r="181" spans="1:32" ht="15">
      <c r="A181" s="19"/>
      <c r="B181" s="19"/>
      <c r="C181" s="19"/>
      <c r="D181" s="19"/>
      <c r="E181" s="78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</row>
    <row r="182" spans="1:32" ht="15">
      <c r="A182" s="19"/>
      <c r="B182" s="19"/>
      <c r="C182" s="19"/>
      <c r="D182" s="19"/>
      <c r="E182" s="78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</row>
    <row r="183" spans="1:32" ht="15">
      <c r="A183" s="19"/>
      <c r="B183" s="19"/>
      <c r="C183" s="19"/>
      <c r="D183" s="19"/>
      <c r="E183" s="78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</row>
    <row r="184" spans="1:32" ht="15">
      <c r="A184" s="19"/>
      <c r="B184" s="19"/>
      <c r="C184" s="19"/>
      <c r="D184" s="19"/>
      <c r="E184" s="78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</row>
    <row r="185" spans="1:32" ht="15">
      <c r="A185" s="19"/>
      <c r="B185" s="19"/>
      <c r="C185" s="19"/>
      <c r="D185" s="19"/>
      <c r="E185" s="78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</row>
    <row r="186" spans="1:32" ht="15">
      <c r="A186" s="19"/>
      <c r="B186" s="19"/>
      <c r="C186" s="19"/>
      <c r="D186" s="19"/>
      <c r="E186" s="78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</row>
    <row r="187" spans="1:32" ht="15">
      <c r="A187" s="19"/>
      <c r="B187" s="19"/>
      <c r="C187" s="19"/>
      <c r="D187" s="19"/>
      <c r="E187" s="78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</row>
    <row r="188" spans="1:32" ht="15">
      <c r="A188" s="19"/>
      <c r="B188" s="19"/>
      <c r="C188" s="19"/>
      <c r="D188" s="19"/>
      <c r="E188" s="78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</row>
    <row r="189" spans="1:32" ht="15">
      <c r="A189" s="19"/>
      <c r="B189" s="19"/>
      <c r="C189" s="19"/>
      <c r="D189" s="19"/>
      <c r="E189" s="78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</row>
    <row r="190" spans="1:32" ht="15">
      <c r="A190" s="19"/>
      <c r="B190" s="19"/>
      <c r="C190" s="19"/>
      <c r="D190" s="19"/>
      <c r="E190" s="78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</row>
    <row r="191" spans="1:32" ht="15">
      <c r="A191" s="19"/>
      <c r="B191" s="19"/>
      <c r="C191" s="19"/>
      <c r="D191" s="19"/>
      <c r="E191" s="78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</row>
    <row r="192" spans="1:32" ht="15">
      <c r="A192" s="19"/>
      <c r="B192" s="19"/>
      <c r="C192" s="19"/>
      <c r="D192" s="19"/>
      <c r="E192" s="78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</row>
    <row r="193" spans="1:32" ht="15">
      <c r="A193" s="19"/>
      <c r="B193" s="19"/>
      <c r="C193" s="19"/>
      <c r="D193" s="19"/>
      <c r="E193" s="78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</row>
    <row r="194" spans="1:32" ht="15">
      <c r="A194" s="19"/>
      <c r="B194" s="19"/>
      <c r="C194" s="19"/>
      <c r="D194" s="19"/>
      <c r="E194" s="78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</row>
    <row r="195" spans="1:32" ht="15">
      <c r="A195" s="19"/>
      <c r="B195" s="19"/>
      <c r="C195" s="19"/>
      <c r="D195" s="19"/>
      <c r="E195" s="78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</row>
    <row r="196" spans="1:32" ht="15">
      <c r="A196" s="19"/>
      <c r="B196" s="19"/>
      <c r="C196" s="19"/>
      <c r="D196" s="19"/>
      <c r="E196" s="78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</row>
    <row r="197" spans="1:32" ht="15">
      <c r="A197" s="19"/>
      <c r="B197" s="19"/>
      <c r="C197" s="19"/>
      <c r="D197" s="19"/>
      <c r="E197" s="78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</row>
    <row r="198" spans="1:32" ht="15">
      <c r="A198" s="19"/>
      <c r="B198" s="19"/>
      <c r="C198" s="19"/>
      <c r="D198" s="19"/>
      <c r="E198" s="78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</row>
    <row r="199" spans="1:32" ht="15">
      <c r="A199" s="19"/>
      <c r="B199" s="19"/>
      <c r="C199" s="19"/>
      <c r="D199" s="19"/>
      <c r="E199" s="78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</row>
    <row r="200" spans="1:32" ht="15">
      <c r="A200" s="19"/>
      <c r="B200" s="19"/>
      <c r="C200" s="19"/>
      <c r="D200" s="19"/>
      <c r="E200" s="78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</row>
    <row r="201" spans="1:32" ht="15">
      <c r="A201" s="19"/>
      <c r="B201" s="19"/>
      <c r="C201" s="19"/>
      <c r="D201" s="19"/>
      <c r="E201" s="78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</row>
    <row r="202" spans="1:32" ht="15">
      <c r="A202" s="19"/>
      <c r="B202" s="19"/>
      <c r="C202" s="19"/>
      <c r="D202" s="19"/>
      <c r="E202" s="78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</row>
    <row r="203" spans="1:32" ht="15">
      <c r="A203" s="19"/>
      <c r="B203" s="19"/>
      <c r="C203" s="19"/>
      <c r="D203" s="19"/>
      <c r="E203" s="78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</row>
    <row r="204" spans="1:32" ht="15">
      <c r="A204" s="19"/>
      <c r="B204" s="19"/>
      <c r="C204" s="19"/>
      <c r="D204" s="19"/>
      <c r="E204" s="78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</row>
    <row r="205" spans="1:32" ht="15">
      <c r="A205" s="19"/>
      <c r="B205" s="19"/>
      <c r="C205" s="19"/>
      <c r="D205" s="19"/>
      <c r="E205" s="78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</row>
    <row r="206" spans="1:32" ht="15">
      <c r="A206" s="19"/>
      <c r="B206" s="19"/>
      <c r="C206" s="19"/>
      <c r="D206" s="19"/>
      <c r="E206" s="78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</row>
    <row r="207" spans="1:32" ht="15">
      <c r="A207" s="19"/>
      <c r="B207" s="19"/>
      <c r="C207" s="19"/>
      <c r="D207" s="19"/>
      <c r="E207" s="78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</row>
    <row r="208" spans="1:32" ht="15">
      <c r="A208" s="19"/>
      <c r="B208" s="19"/>
      <c r="C208" s="19"/>
      <c r="D208" s="19"/>
      <c r="E208" s="78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</row>
    <row r="209" spans="1:32" ht="15">
      <c r="A209" s="19"/>
      <c r="B209" s="19"/>
      <c r="C209" s="19"/>
      <c r="D209" s="19"/>
      <c r="E209" s="78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</row>
    <row r="210" spans="1:32" ht="15">
      <c r="A210" s="19"/>
      <c r="B210" s="19"/>
      <c r="C210" s="19"/>
      <c r="D210" s="19"/>
      <c r="E210" s="78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</row>
    <row r="211" spans="1:32" ht="15">
      <c r="A211" s="19"/>
      <c r="B211" s="19"/>
      <c r="C211" s="19"/>
      <c r="D211" s="19"/>
      <c r="E211" s="78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</row>
    <row r="212" spans="1:32" ht="15">
      <c r="A212" s="19"/>
      <c r="B212" s="19"/>
      <c r="C212" s="19"/>
      <c r="D212" s="19"/>
      <c r="E212" s="78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</row>
    <row r="213" spans="1:32" ht="15">
      <c r="A213" s="19"/>
      <c r="B213" s="19"/>
      <c r="C213" s="19"/>
      <c r="D213" s="19"/>
      <c r="E213" s="78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</row>
    <row r="214" spans="1:32" ht="15">
      <c r="A214" s="19"/>
      <c r="B214" s="19"/>
      <c r="C214" s="19"/>
      <c r="D214" s="19"/>
      <c r="E214" s="78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</row>
    <row r="215" spans="1:32" ht="15">
      <c r="A215" s="19"/>
      <c r="B215" s="19"/>
      <c r="C215" s="19"/>
      <c r="D215" s="19"/>
      <c r="E215" s="78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</row>
    <row r="216" spans="1:32" ht="15">
      <c r="A216" s="19"/>
      <c r="B216" s="19"/>
      <c r="C216" s="19"/>
      <c r="D216" s="19"/>
      <c r="E216" s="78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</row>
    <row r="217" spans="1:32" ht="15">
      <c r="A217" s="19"/>
      <c r="B217" s="19"/>
      <c r="C217" s="19"/>
      <c r="D217" s="19"/>
      <c r="E217" s="78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</row>
    <row r="218" spans="1:32" ht="15">
      <c r="A218" s="19"/>
      <c r="B218" s="19"/>
      <c r="C218" s="19"/>
      <c r="D218" s="19"/>
      <c r="E218" s="78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</row>
    <row r="219" spans="1:32" ht="15">
      <c r="A219" s="19"/>
      <c r="B219" s="19"/>
      <c r="C219" s="19"/>
      <c r="D219" s="19"/>
      <c r="E219" s="78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</row>
    <row r="220" spans="1:32" ht="15">
      <c r="A220" s="19"/>
      <c r="B220" s="19"/>
      <c r="C220" s="19"/>
      <c r="D220" s="19"/>
      <c r="E220" s="78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</row>
    <row r="221" spans="1:32" ht="15">
      <c r="A221" s="19"/>
      <c r="B221" s="19"/>
      <c r="C221" s="19"/>
      <c r="D221" s="19"/>
      <c r="E221" s="78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</row>
    <row r="222" spans="1:32" ht="15">
      <c r="A222" s="19"/>
      <c r="B222" s="19"/>
      <c r="C222" s="19"/>
      <c r="D222" s="19"/>
      <c r="E222" s="78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</row>
    <row r="223" spans="1:32" ht="15">
      <c r="A223" s="19"/>
      <c r="B223" s="19"/>
      <c r="C223" s="19"/>
      <c r="D223" s="19"/>
      <c r="E223" s="78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</row>
    <row r="224" spans="1:32" ht="15">
      <c r="A224" s="19"/>
      <c r="B224" s="19"/>
      <c r="C224" s="19"/>
      <c r="D224" s="19"/>
      <c r="E224" s="78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</row>
    <row r="225" spans="1:32" ht="15">
      <c r="A225" s="19"/>
      <c r="B225" s="19"/>
      <c r="C225" s="19"/>
      <c r="D225" s="19"/>
      <c r="E225" s="78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</row>
    <row r="226" spans="1:32" ht="15">
      <c r="A226" s="19"/>
      <c r="B226" s="19"/>
      <c r="C226" s="19"/>
      <c r="D226" s="19"/>
      <c r="E226" s="78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</row>
    <row r="227" spans="1:32" ht="15">
      <c r="A227" s="19"/>
      <c r="B227" s="19"/>
      <c r="C227" s="19"/>
      <c r="D227" s="19"/>
      <c r="E227" s="78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</row>
    <row r="228" spans="1:32" ht="15">
      <c r="A228" s="19"/>
      <c r="B228" s="19"/>
      <c r="C228" s="19"/>
      <c r="D228" s="19"/>
      <c r="E228" s="78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</row>
    <row r="229" spans="1:32" ht="15">
      <c r="A229" s="19"/>
      <c r="B229" s="19"/>
      <c r="C229" s="19"/>
      <c r="D229" s="19"/>
      <c r="E229" s="78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</row>
    <row r="230" spans="1:32" ht="15">
      <c r="A230" s="19"/>
      <c r="B230" s="19"/>
      <c r="C230" s="19"/>
      <c r="D230" s="19"/>
      <c r="E230" s="78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</row>
    <row r="231" spans="1:32" ht="15">
      <c r="A231" s="19"/>
      <c r="B231" s="19"/>
      <c r="C231" s="19"/>
      <c r="D231" s="19"/>
      <c r="E231" s="78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</row>
    <row r="232" spans="1:32" ht="15">
      <c r="A232" s="19"/>
      <c r="B232" s="19"/>
      <c r="C232" s="19"/>
      <c r="D232" s="19"/>
      <c r="E232" s="78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</row>
    <row r="233" spans="1:32" ht="15">
      <c r="A233" s="19"/>
      <c r="B233" s="19"/>
      <c r="C233" s="19"/>
      <c r="D233" s="19"/>
      <c r="E233" s="78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</row>
    <row r="234" spans="1:32" ht="15">
      <c r="A234" s="19"/>
      <c r="B234" s="19"/>
      <c r="C234" s="19"/>
      <c r="D234" s="19"/>
      <c r="E234" s="78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</row>
    <row r="235" spans="1:32" ht="15">
      <c r="A235" s="19"/>
      <c r="B235" s="19"/>
      <c r="C235" s="19"/>
      <c r="D235" s="19"/>
      <c r="E235" s="78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</row>
    <row r="236" spans="1:32" ht="15">
      <c r="A236" s="19"/>
      <c r="B236" s="19"/>
      <c r="C236" s="19"/>
      <c r="D236" s="19"/>
      <c r="E236" s="78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</row>
    <row r="237" spans="1:32" ht="15">
      <c r="A237" s="19"/>
      <c r="B237" s="19"/>
      <c r="C237" s="19"/>
      <c r="D237" s="19"/>
      <c r="E237" s="78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</row>
    <row r="238" spans="1:32" ht="15">
      <c r="A238" s="19"/>
      <c r="B238" s="19"/>
      <c r="C238" s="19"/>
      <c r="D238" s="19"/>
      <c r="E238" s="78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</row>
    <row r="239" spans="1:32" ht="15">
      <c r="A239" s="19"/>
      <c r="B239" s="19"/>
      <c r="C239" s="19"/>
      <c r="D239" s="19"/>
      <c r="E239" s="78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</row>
    <row r="240" spans="1:32" ht="15">
      <c r="A240" s="19"/>
      <c r="B240" s="19"/>
      <c r="C240" s="19"/>
      <c r="D240" s="19"/>
      <c r="E240" s="78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</row>
    <row r="241" spans="1:32" ht="15">
      <c r="A241" s="19"/>
      <c r="B241" s="19"/>
      <c r="C241" s="19"/>
      <c r="D241" s="19"/>
      <c r="E241" s="78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</row>
    <row r="242" spans="1:32" ht="15">
      <c r="A242" s="19"/>
      <c r="B242" s="19"/>
      <c r="C242" s="19"/>
      <c r="D242" s="19"/>
      <c r="E242" s="78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</row>
    <row r="243" spans="1:32" ht="15">
      <c r="A243" s="19"/>
      <c r="B243" s="19"/>
      <c r="C243" s="19"/>
      <c r="D243" s="19"/>
      <c r="E243" s="78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</row>
    <row r="244" spans="1:32" ht="15">
      <c r="A244" s="19"/>
      <c r="B244" s="19"/>
      <c r="C244" s="19"/>
      <c r="D244" s="19"/>
      <c r="E244" s="78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</row>
    <row r="245" spans="1:32" ht="15">
      <c r="A245" s="19"/>
      <c r="B245" s="19"/>
      <c r="C245" s="19"/>
      <c r="D245" s="19"/>
      <c r="E245" s="78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</row>
    <row r="246" spans="1:32" ht="15">
      <c r="A246" s="19"/>
      <c r="B246" s="19"/>
      <c r="C246" s="19"/>
      <c r="D246" s="19"/>
      <c r="E246" s="78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</row>
    <row r="247" spans="1:32" ht="15">
      <c r="A247" s="19"/>
      <c r="B247" s="19"/>
      <c r="C247" s="19"/>
      <c r="D247" s="19"/>
      <c r="E247" s="78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</row>
    <row r="248" spans="1:32" ht="15">
      <c r="A248" s="19"/>
      <c r="B248" s="19"/>
      <c r="C248" s="19"/>
      <c r="D248" s="19"/>
      <c r="E248" s="78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</row>
    <row r="249" spans="1:32" ht="15">
      <c r="A249" s="19"/>
      <c r="B249" s="19"/>
      <c r="C249" s="19"/>
      <c r="D249" s="19"/>
      <c r="E249" s="78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</row>
    <row r="250" spans="1:32" ht="15">
      <c r="A250" s="19"/>
      <c r="B250" s="19"/>
      <c r="C250" s="19"/>
      <c r="D250" s="19"/>
      <c r="E250" s="78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</row>
    <row r="251" spans="1:32" ht="15">
      <c r="A251" s="19"/>
      <c r="B251" s="19"/>
      <c r="C251" s="19"/>
      <c r="D251" s="19"/>
      <c r="E251" s="78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</row>
    <row r="252" spans="1:32" ht="15">
      <c r="A252" s="19"/>
      <c r="B252" s="19"/>
      <c r="C252" s="19"/>
      <c r="D252" s="19"/>
      <c r="E252" s="78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</row>
    <row r="253" spans="1:32" ht="15">
      <c r="A253" s="19"/>
      <c r="B253" s="19"/>
      <c r="C253" s="19"/>
      <c r="D253" s="19"/>
      <c r="E253" s="78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</row>
    <row r="254" spans="1:32" ht="15">
      <c r="A254" s="19"/>
      <c r="B254" s="19"/>
      <c r="C254" s="19"/>
      <c r="D254" s="19"/>
      <c r="E254" s="78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</row>
    <row r="255" spans="1:32" ht="15">
      <c r="A255" s="19"/>
      <c r="B255" s="19"/>
      <c r="C255" s="19"/>
      <c r="D255" s="19"/>
      <c r="E255" s="78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</row>
    <row r="256" spans="1:32" ht="15">
      <c r="A256" s="19"/>
      <c r="B256" s="19"/>
      <c r="C256" s="19"/>
      <c r="D256" s="19"/>
      <c r="E256" s="78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</row>
    <row r="257" spans="1:32" ht="15">
      <c r="A257" s="19"/>
      <c r="B257" s="19"/>
      <c r="C257" s="19"/>
      <c r="D257" s="19"/>
      <c r="E257" s="78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</row>
    <row r="258" spans="1:32" ht="15">
      <c r="A258" s="19"/>
      <c r="B258" s="19"/>
      <c r="C258" s="19"/>
      <c r="D258" s="19"/>
      <c r="E258" s="78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</row>
    <row r="259" spans="1:32" ht="15">
      <c r="A259" s="19"/>
      <c r="B259" s="19"/>
      <c r="C259" s="19"/>
      <c r="D259" s="19"/>
      <c r="E259" s="78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</row>
    <row r="260" spans="1:32" ht="15">
      <c r="A260" s="19"/>
      <c r="B260" s="19"/>
      <c r="C260" s="19"/>
      <c r="D260" s="19"/>
      <c r="E260" s="78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</row>
    <row r="261" spans="1:32" ht="1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</row>
    <row r="262" spans="1:32" ht="1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</row>
    <row r="263" spans="1:32" ht="1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</row>
    <row r="264" spans="1:32" ht="1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</row>
    <row r="265" spans="1:32" ht="1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</row>
    <row r="266" spans="1:32" ht="1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</row>
    <row r="267" spans="1:32" ht="1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</row>
    <row r="268" spans="1:32" ht="1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</row>
    <row r="269" spans="8:17" ht="15"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8:17" ht="15"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8:17" ht="15"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8:17" ht="15"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8:17" ht="15">
      <c r="H273" s="4"/>
      <c r="I273" s="4"/>
      <c r="J273" s="4"/>
      <c r="K273" s="4"/>
      <c r="L273" s="4"/>
      <c r="M273" s="4"/>
      <c r="N273" s="4"/>
      <c r="O273" s="4"/>
      <c r="P273" s="4"/>
      <c r="Q273" s="4"/>
    </row>
  </sheetData>
  <sheetProtection password="CDE5" sheet="1"/>
  <mergeCells count="4">
    <mergeCell ref="A1:A3"/>
    <mergeCell ref="F1:F3"/>
    <mergeCell ref="F4:F8"/>
    <mergeCell ref="E1:E3"/>
  </mergeCells>
  <dataValidations count="1">
    <dataValidation type="list" allowBlank="1" showInputMessage="1" showErrorMessage="1" sqref="E13 E168 E159 E149 E146 E139 E136 E132 E130 E126 E118 E115 E111 E109 E103 E99 E94 E81 E70 E58 E47 E45 E41 E33 E28 E25 E19:E23 E17 E173">
      <formula1>$E$6:$E$10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showGridLines="0" zoomScale="75" zoomScaleNormal="75" zoomScalePageLayoutView="0" workbookViewId="0" topLeftCell="A1">
      <selection activeCell="F8" sqref="F8"/>
    </sheetView>
  </sheetViews>
  <sheetFormatPr defaultColWidth="11.421875" defaultRowHeight="15"/>
  <cols>
    <col min="2" max="2" width="23.28125" style="0" customWidth="1"/>
    <col min="3" max="3" width="32.140625" style="0" customWidth="1"/>
    <col min="4" max="4" width="18.140625" style="0" customWidth="1"/>
    <col min="5" max="5" width="35.00390625" style="0" customWidth="1"/>
    <col min="6" max="6" width="22.140625" style="0" customWidth="1"/>
    <col min="7" max="7" width="19.00390625" style="0" customWidth="1"/>
    <col min="8" max="8" width="19.421875" style="0" customWidth="1"/>
  </cols>
  <sheetData>
    <row r="1" spans="2:8" ht="26.25">
      <c r="B1" s="159"/>
      <c r="C1" s="182"/>
      <c r="D1" s="129" t="s">
        <v>186</v>
      </c>
      <c r="E1" s="130"/>
      <c r="F1" s="174"/>
      <c r="G1" s="430" t="s">
        <v>187</v>
      </c>
      <c r="H1" s="424" t="s">
        <v>229</v>
      </c>
    </row>
    <row r="2" spans="2:8" ht="18.75">
      <c r="B2" s="160"/>
      <c r="C2" s="131" t="s">
        <v>168</v>
      </c>
      <c r="D2" s="175"/>
      <c r="E2" s="131"/>
      <c r="F2" s="176"/>
      <c r="G2" s="431"/>
      <c r="H2" s="433"/>
    </row>
    <row r="3" spans="2:8" ht="33" customHeight="1" thickBot="1">
      <c r="B3" s="161"/>
      <c r="C3" s="133"/>
      <c r="D3" s="216" t="s">
        <v>188</v>
      </c>
      <c r="E3" s="133"/>
      <c r="F3" s="177"/>
      <c r="G3" s="432"/>
      <c r="H3" s="433"/>
    </row>
    <row r="4" spans="2:8" ht="19.5" thickBot="1">
      <c r="B4" s="81"/>
      <c r="C4" s="13"/>
      <c r="D4" s="20"/>
      <c r="G4" s="167"/>
      <c r="H4" s="280"/>
    </row>
    <row r="5" spans="2:8" ht="15.75" thickBot="1">
      <c r="B5" s="295" t="s">
        <v>192</v>
      </c>
      <c r="C5" s="296" t="s">
        <v>162</v>
      </c>
      <c r="E5" s="428" t="s">
        <v>164</v>
      </c>
      <c r="F5" s="429"/>
      <c r="G5" s="301"/>
      <c r="H5" s="308"/>
    </row>
    <row r="6" spans="2:8" ht="15">
      <c r="B6" s="297" t="s">
        <v>2</v>
      </c>
      <c r="C6" s="298" t="s">
        <v>167</v>
      </c>
      <c r="E6" s="22" t="b">
        <v>0</v>
      </c>
      <c r="F6" s="312">
        <v>0</v>
      </c>
      <c r="G6" s="301"/>
      <c r="H6" s="308"/>
    </row>
    <row r="7" spans="2:8" ht="16.5" thickBot="1">
      <c r="B7" s="299" t="s">
        <v>9</v>
      </c>
      <c r="C7" s="300">
        <v>39802</v>
      </c>
      <c r="D7" s="4"/>
      <c r="E7" s="23" t="s">
        <v>4</v>
      </c>
      <c r="F7" s="313">
        <v>0.3</v>
      </c>
      <c r="G7" s="314" t="s">
        <v>228</v>
      </c>
      <c r="H7" s="307" t="s">
        <v>189</v>
      </c>
    </row>
    <row r="8" spans="4:8" ht="15.75">
      <c r="D8" s="13"/>
      <c r="E8" s="23" t="s">
        <v>5</v>
      </c>
      <c r="F8" s="85">
        <v>0.7</v>
      </c>
      <c r="H8" s="140"/>
    </row>
    <row r="9" spans="4:6" ht="15">
      <c r="D9" s="4"/>
      <c r="E9" s="23" t="b">
        <v>1</v>
      </c>
      <c r="F9" s="86">
        <v>1</v>
      </c>
    </row>
    <row r="10" spans="4:6" ht="15.75" thickBot="1">
      <c r="D10" s="4"/>
      <c r="E10" s="25" t="s">
        <v>6</v>
      </c>
      <c r="F10" s="87">
        <v>0</v>
      </c>
    </row>
    <row r="12" ht="15.75" thickBot="1"/>
    <row r="13" spans="2:5" ht="33.75" customHeight="1" thickBot="1">
      <c r="B13" s="400" t="s">
        <v>166</v>
      </c>
      <c r="C13" s="82"/>
      <c r="D13" s="89"/>
      <c r="E13" s="269" t="s">
        <v>181</v>
      </c>
    </row>
    <row r="14" spans="2:5" ht="15">
      <c r="B14" s="401" t="s">
        <v>33</v>
      </c>
      <c r="C14" s="185"/>
      <c r="D14" s="100">
        <f>IF('Grille d''evaluation'!E13='Cotation '!E$6,'Cotation '!F$6,IF('Grille d''evaluation'!E13='Cotation '!E$7,'Cotation '!F$7,IF('Grille d''evaluation'!E13='Cotation '!E$8,'Cotation '!F$8,IF('Grille d''evaluation'!E13='Cotation '!E$9,'Cotation '!F$9,IF('Grille d''evaluation'!E13='Cotation '!E$10,'Cotation '!F$10,"")))))</f>
        <v>0</v>
      </c>
      <c r="E14" s="96"/>
    </row>
    <row r="15" spans="2:5" ht="15">
      <c r="B15" s="401" t="s">
        <v>34</v>
      </c>
      <c r="C15" s="185"/>
      <c r="D15" s="101">
        <f>IF('Grille d''evaluation'!E17='Cotation '!E$6,'Cotation '!F$6,IF('Grille d''evaluation'!E17='Cotation '!E$7,'Cotation '!F$7,IF('Grille d''evaluation'!E17='Cotation '!E$8,'Cotation '!F$8,IF('Grille d''evaluation'!E17='Cotation '!E$9,'Cotation '!F$9,IF('Grille d''evaluation'!E17='Cotation '!E$10,'Cotation '!F$10,"")))))</f>
        <v>0.3</v>
      </c>
      <c r="E15" s="97"/>
    </row>
    <row r="16" spans="2:5" ht="15">
      <c r="B16" s="401" t="s">
        <v>35</v>
      </c>
      <c r="C16" s="185"/>
      <c r="D16" s="101">
        <f>IF('Grille d''evaluation'!E19='Cotation '!E$6,'Cotation '!F$6,IF('Grille d''evaluation'!E19='Cotation '!E$7,'Cotation '!F$7,IF('Grille d''evaluation'!E19='Cotation '!E$8,'Cotation '!F$8,IF('Grille d''evaluation'!E19='Cotation '!E$9,'Cotation '!F$9,IF('Grille d''evaluation'!E19='Cotation '!E$10,'Cotation '!F$10,"")))))</f>
        <v>0.3</v>
      </c>
      <c r="E16" s="97"/>
    </row>
    <row r="17" spans="2:5" ht="15">
      <c r="B17" s="401" t="s">
        <v>36</v>
      </c>
      <c r="C17" s="185"/>
      <c r="D17" s="101">
        <f>IF('Grille d''evaluation'!E23='Cotation '!E$6,'Cotation '!F$6,IF('Grille d''evaluation'!E23='Cotation '!E$7,'Cotation '!F$7,IF('Grille d''evaluation'!E23='Cotation '!E$8,'Cotation '!F$8,IF('Grille d''evaluation'!E23='Cotation '!E$9,'Cotation '!F$9,IF('Grille d''evaluation'!E23='Cotation '!E$10,'Cotation '!F$10,"")))))</f>
        <v>1</v>
      </c>
      <c r="E17" s="98">
        <f>AVERAGE(D14:D20)</f>
        <v>0.42857142857142855</v>
      </c>
    </row>
    <row r="18" spans="2:5" ht="15">
      <c r="B18" s="401" t="s">
        <v>37</v>
      </c>
      <c r="C18" s="185"/>
      <c r="D18" s="101">
        <f>IF('Grille d''evaluation'!E25='Cotation '!E$6,'Cotation '!F$6,IF('Grille d''evaluation'!E25='Cotation '!E$7,'Cotation '!F$7,IF('Grille d''evaluation'!E25='Cotation '!E$8,'Cotation '!F$8,IF('Grille d''evaluation'!E25='Cotation '!E$9,'Cotation '!F$9,IF('Grille d''evaluation'!E25='Cotation '!E$10,'Cotation '!F$10,"")))))</f>
        <v>0</v>
      </c>
      <c r="E18" s="97"/>
    </row>
    <row r="19" spans="2:5" ht="15">
      <c r="B19" s="401" t="s">
        <v>38</v>
      </c>
      <c r="C19" s="186"/>
      <c r="D19" s="101">
        <f>IF('Grille d''evaluation'!E28='Cotation '!E$6,'Cotation '!F$6,IF('Grille d''evaluation'!E28='Cotation '!E$7,'Cotation '!F$7,IF('Grille d''evaluation'!E28='Cotation '!E$8,'Cotation '!F$8,IF('Grille d''evaluation'!E28='Cotation '!E$9,'Cotation '!F$9,IF('Grille d''evaluation'!E28='Cotation '!E$10,'Cotation '!F$10,"")))))</f>
        <v>0.7</v>
      </c>
      <c r="E19" s="97"/>
    </row>
    <row r="20" spans="2:5" ht="15.75" thickBot="1">
      <c r="B20" s="401" t="s">
        <v>39</v>
      </c>
      <c r="C20" s="185"/>
      <c r="D20" s="102">
        <f>IF('Grille d''evaluation'!E33='Cotation '!E$6,'Cotation '!F$6,IF('Grille d''evaluation'!E33='Cotation '!E$7,'Cotation '!F$7,IF('Grille d''evaluation'!E33='Cotation '!E$8,'Cotation '!F$8,IF('Grille d''evaluation'!E33='Cotation '!E$9,'Cotation '!F$9,IF('Grille d''evaluation'!E33='Cotation '!E$10,'Cotation '!F$10,"")))))</f>
        <v>0.7</v>
      </c>
      <c r="E20" s="99"/>
    </row>
    <row r="21" spans="2:5" ht="32.25" thickBot="1">
      <c r="B21" s="275" t="s">
        <v>219</v>
      </c>
      <c r="C21" s="178"/>
      <c r="D21" s="88"/>
      <c r="E21" s="269" t="s">
        <v>181</v>
      </c>
    </row>
    <row r="22" spans="2:5" ht="21">
      <c r="B22" s="274" t="s">
        <v>157</v>
      </c>
      <c r="C22" s="188"/>
      <c r="D22" s="104"/>
      <c r="E22" s="107"/>
    </row>
    <row r="23" spans="2:5" ht="15">
      <c r="B23" s="189" t="s">
        <v>78</v>
      </c>
      <c r="C23" s="188"/>
      <c r="D23" s="105">
        <f>IF('Grille d''evaluation'!E41='Cotation '!E$6,'Cotation '!F$6,IF('Grille d''evaluation'!E41='Cotation '!E$7,'Cotation '!F$7,IF('Grille d''evaluation'!E41='Cotation '!E$8,'Cotation '!F$8,IF('Grille d''evaluation'!E41='Cotation '!E$9,'Cotation '!F$9,IF('Grille d''evaluation'!E41='Cotation '!E$10,'Cotation '!F$10,"")))))</f>
        <v>1</v>
      </c>
      <c r="E23" s="108"/>
    </row>
    <row r="24" spans="2:5" ht="15">
      <c r="B24" s="189" t="s">
        <v>79</v>
      </c>
      <c r="C24" s="188"/>
      <c r="D24" s="105">
        <f>IF('Grille d''evaluation'!E45='Cotation '!E$6,'Cotation '!F$6,IF('Grille d''evaluation'!E45='Cotation '!E$7,'Cotation '!F$7,IF('Grille d''evaluation'!E45='Cotation '!E$8,'Cotation '!F$8,IF('Grille d''evaluation'!E45='Cotation '!E$9,'Cotation '!F$9,IF('Grille d''evaluation'!E45='Cotation '!E$10,'Cotation '!F$10,"")))))</f>
        <v>1</v>
      </c>
      <c r="E24" s="108"/>
    </row>
    <row r="25" spans="2:5" ht="15">
      <c r="B25" s="189" t="s">
        <v>80</v>
      </c>
      <c r="C25" s="188"/>
      <c r="D25" s="105">
        <f>IF('Grille d''evaluation'!E47='Cotation '!E$6,'Cotation '!F$6,IF('Grille d''evaluation'!E47='Cotation '!E$7,'Cotation '!F$7,IF('Grille d''evaluation'!E47='Cotation '!E$8,'Cotation '!F$8,IF('Grille d''evaluation'!E47='Cotation '!E$9,'Cotation '!F$9,IF('Grille d''evaluation'!E47='Cotation '!E$10,'Cotation '!F$10,"")))))</f>
        <v>0.3</v>
      </c>
      <c r="E25" s="108"/>
    </row>
    <row r="26" spans="2:5" ht="15">
      <c r="B26" s="189" t="s">
        <v>81</v>
      </c>
      <c r="C26" s="188"/>
      <c r="D26" s="105">
        <f>IF('Grille d''evaluation'!E58='Cotation '!E$6,'Cotation '!F$6,IF('Grille d''evaluation'!E58='Cotation '!E$7,'Cotation '!F$7,IF('Grille d''evaluation'!E58='Cotation '!E$8,'Cotation '!F$8,IF('Grille d''evaluation'!E58='Cotation '!E$9,'Cotation '!F$9,IF('Grille d''evaluation'!E58='Cotation '!E$10,'Cotation '!F$10,"")))))</f>
        <v>0.3</v>
      </c>
      <c r="E26" s="108"/>
    </row>
    <row r="27" spans="2:5" ht="21">
      <c r="B27" s="274" t="s">
        <v>17</v>
      </c>
      <c r="C27" s="188"/>
      <c r="D27" s="105"/>
      <c r="E27" s="108"/>
    </row>
    <row r="28" spans="2:5" ht="15">
      <c r="B28" s="190" t="s">
        <v>18</v>
      </c>
      <c r="C28" s="188"/>
      <c r="D28" s="105">
        <f>IF('Grille d''evaluation'!E70='Cotation '!E$6,'Cotation '!F$6,IF('Grille d''evaluation'!E70='Cotation '!E$7,'Cotation '!F$7,IF('Grille d''evaluation'!E70='Cotation '!E$8,'Cotation '!F$8,IF('Grille d''evaluation'!E70='Cotation '!E$9,'Cotation '!F$9,IF('Grille d''evaluation'!E70='Cotation '!E$10,'Cotation '!F$10,"")))))</f>
        <v>0.7</v>
      </c>
      <c r="E28" s="109">
        <f>AVERAGE(D23:D36)</f>
        <v>0.6615384615384615</v>
      </c>
    </row>
    <row r="29" spans="2:5" ht="15">
      <c r="B29" s="190" t="s">
        <v>20</v>
      </c>
      <c r="C29" s="188"/>
      <c r="D29" s="105">
        <f>IF('Grille d''evaluation'!E81='Cotation '!E$6,'Cotation '!F$6,IF('Grille d''evaluation'!E81='Cotation '!E$7,'Cotation '!F$7,IF('Grille d''evaluation'!E81='Cotation '!E$8,'Cotation '!F$8,IF('Grille d''evaluation'!E81='Cotation '!E$9,'Cotation '!F$9,IF('Grille d''evaluation'!E81='Cotation '!E$10,'Cotation '!F$10,"")))))</f>
        <v>0.7</v>
      </c>
      <c r="E29" s="108"/>
    </row>
    <row r="30" spans="2:5" ht="15">
      <c r="B30" s="189" t="s">
        <v>23</v>
      </c>
      <c r="C30" s="188"/>
      <c r="D30" s="105">
        <f>IF('Grille d''evaluation'!E94='Cotation '!E$6,'Cotation '!F$6,IF('Grille d''evaluation'!E94='Cotation '!E$7,'Cotation '!F$7,IF('Grille d''evaluation'!E94='Cotation '!E$8,'Cotation '!F$8,IF('Grille d''evaluation'!E94='Cotation '!E$9,'Cotation '!F$9,IF('Grille d''evaluation'!E94='Cotation '!E$10,'Cotation '!F$10,"")))))</f>
        <v>0.3</v>
      </c>
      <c r="E30" s="108"/>
    </row>
    <row r="31" spans="2:5" ht="15">
      <c r="B31" s="189" t="s">
        <v>25</v>
      </c>
      <c r="C31" s="188"/>
      <c r="D31" s="105">
        <f>IF('Grille d''evaluation'!E99='Cotation '!E$6,'Cotation '!F$6,IF('Grille d''evaluation'!E99='Cotation '!E$7,'Cotation '!F$7,IF('Grille d''evaluation'!E99='Cotation '!E$8,'Cotation '!F$8,IF('Grille d''evaluation'!E99='Cotation '!E$9,'Cotation '!F$9,IF('Grille d''evaluation'!E99='Cotation '!E$10,'Cotation '!F$10,"")))))</f>
        <v>1</v>
      </c>
      <c r="E31" s="108"/>
    </row>
    <row r="32" spans="2:5" ht="15">
      <c r="B32" s="189" t="s">
        <v>26</v>
      </c>
      <c r="C32" s="188"/>
      <c r="D32" s="105">
        <f>IF('Grille d''evaluation'!E103='Cotation '!E$6,'Cotation '!F$6,IF('Grille d''evaluation'!E103='Cotation '!E$7,'Cotation '!F$7,IF('Grille d''evaluation'!E103='Cotation '!E$8,'Cotation '!F$8,IF('Grille d''evaluation'!E103='Cotation '!E$9,'Cotation '!F$9,IF('Grille d''evaluation'!E103='Cotation '!E$10,'Cotation '!F$10,"")))))</f>
        <v>0.3</v>
      </c>
      <c r="E32" s="108"/>
    </row>
    <row r="33" spans="2:5" ht="15">
      <c r="B33" s="189" t="s">
        <v>27</v>
      </c>
      <c r="C33" s="188"/>
      <c r="D33" s="105">
        <f>IF('Grille d''evaluation'!E109='Cotation '!E$6,'Cotation '!F$6,IF('Grille d''evaluation'!E109='Cotation '!E$7,'Cotation '!F$7,IF('Grille d''evaluation'!E109='Cotation '!E$8,'Cotation '!F$8,IF('Grille d''evaluation'!E109='Cotation '!E$9,'Cotation '!F$9,IF('Grille d''evaluation'!E109='Cotation '!E$10,'Cotation '!F$10,"")))))</f>
        <v>1</v>
      </c>
      <c r="E33" s="108"/>
    </row>
    <row r="34" spans="2:5" ht="15">
      <c r="B34" s="189" t="s">
        <v>29</v>
      </c>
      <c r="C34" s="188"/>
      <c r="D34" s="105">
        <f>IF('Grille d''evaluation'!E111='Cotation '!E$6,'Cotation '!F$6,IF('Grille d''evaluation'!E111='Cotation '!E$7,'Cotation '!F$7,IF('Grille d''evaluation'!E111='Cotation '!E$8,'Cotation '!F$8,IF('Grille d''evaluation'!E111='Cotation '!E$9,'Cotation '!F$9,IF('Grille d''evaluation'!E111='Cotation '!E$10,'Cotation '!F$10,"")))))</f>
        <v>0.3</v>
      </c>
      <c r="E34" s="108"/>
    </row>
    <row r="35" spans="2:5" ht="15">
      <c r="B35" s="189" t="s">
        <v>30</v>
      </c>
      <c r="C35" s="188"/>
      <c r="D35" s="105">
        <f>IF('Grille d''evaluation'!E115='Cotation '!E$6,'Cotation '!F$6,IF('Grille d''evaluation'!E115='Cotation '!E$7,'Cotation '!F$7,IF('Grille d''evaluation'!E115='Cotation '!E$8,'Cotation '!F$8,IF('Grille d''evaluation'!E115='Cotation '!E$9,'Cotation '!F$9,IF('Grille d''evaluation'!E115='Cotation '!E$10,'Cotation '!F$10,"")))))</f>
        <v>1</v>
      </c>
      <c r="E35" s="108"/>
    </row>
    <row r="36" spans="2:5" ht="15.75" thickBot="1">
      <c r="B36" s="189" t="s">
        <v>31</v>
      </c>
      <c r="C36" s="188"/>
      <c r="D36" s="105">
        <f>IF('Grille d''evaluation'!E118='Cotation '!E$6,'Cotation '!F$6,IF('Grille d''evaluation'!E118='Cotation '!E$7,'Cotation '!F$7,IF('Grille d''evaluation'!E118='Cotation '!E$8,'Cotation '!F$8,IF('Grille d''evaluation'!E118='Cotation '!E$9,'Cotation '!F$9,IF('Grille d''evaluation'!E118='Cotation '!E$10,'Cotation '!F$10,"")))))</f>
        <v>0.7</v>
      </c>
      <c r="E36" s="108"/>
    </row>
    <row r="37" spans="2:5" ht="32.25" thickBot="1">
      <c r="B37" s="271" t="s">
        <v>225</v>
      </c>
      <c r="C37" s="270"/>
      <c r="D37" s="110"/>
      <c r="E37" s="269" t="s">
        <v>181</v>
      </c>
    </row>
    <row r="38" spans="2:5" ht="15">
      <c r="B38" s="217" t="s">
        <v>158</v>
      </c>
      <c r="C38" s="113"/>
      <c r="D38" s="104">
        <f>IF('Grille d''evaluation'!E126='Cotation '!E$6,'Cotation '!F$6,IF('Grille d''evaluation'!E126='Cotation '!E$7,'Cotation '!F$7,IF('Grille d''evaluation'!E126='Cotation '!E$8,'Cotation '!F$8,IF('Grille d''evaluation'!E126='Cotation '!E$9,'Cotation '!F$9,IF('Grille d''evaluation'!E126='Cotation '!E$10,'Cotation '!F$10,"")))))</f>
        <v>0.7</v>
      </c>
      <c r="E38" s="107"/>
    </row>
    <row r="39" spans="2:5" ht="15">
      <c r="B39" s="194" t="s">
        <v>159</v>
      </c>
      <c r="C39" s="113"/>
      <c r="D39" s="105">
        <f>IF('Grille d''evaluation'!E58='Cotation '!E$6,'Cotation '!F$6,IF('Grille d''evaluation'!E58='Cotation '!E$7,'Cotation '!F$7,IF('Grille d''evaluation'!E58='Cotation '!E$8,'Cotation '!F$8,IF('Grille d''evaluation'!E58='Cotation '!E$9,'Cotation '!F$9,IF('Grille d''evaluation'!E58='Cotation '!E$10,'Cotation '!F$10,"")))))</f>
        <v>0.3</v>
      </c>
      <c r="E39" s="108"/>
    </row>
    <row r="40" spans="2:5" ht="15">
      <c r="B40" s="194" t="s">
        <v>42</v>
      </c>
      <c r="C40" s="113"/>
      <c r="D40" s="105">
        <f>IF('Grille d''evaluation'!E132='Cotation '!E$6,'Cotation '!F$6,IF('Grille d''evaluation'!E132='Cotation '!E$7,'Cotation '!F$7,IF('Grille d''evaluation'!E132='Cotation '!E$8,'Cotation '!F$8,IF('Grille d''evaluation'!E132='Cotation '!E$9,'Cotation '!F$9,IF('Grille d''evaluation'!E132='Cotation '!E$10,'Cotation '!F$10,"")))))</f>
        <v>0</v>
      </c>
      <c r="E40" s="109">
        <f>AVERAGE(D38:D42)</f>
        <v>0.2</v>
      </c>
    </row>
    <row r="41" spans="2:5" ht="15">
      <c r="B41" s="194" t="s">
        <v>43</v>
      </c>
      <c r="C41" s="113"/>
      <c r="D41" s="105">
        <f>IF('Grille d''evaluation'!E136='Cotation '!E$6,'Cotation '!F$6,IF('Grille d''evaluation'!E136='Cotation '!E$7,'Cotation '!F$7,IF('Grille d''evaluation'!E136='Cotation '!E$8,'Cotation '!F$8,IF('Grille d''evaluation'!E136='Cotation '!E$9,'Cotation '!F$9,IF('Grille d''evaluation'!E136='Cotation '!E$10,'Cotation '!F$10,"")))))</f>
        <v>0</v>
      </c>
      <c r="E41" s="108"/>
    </row>
    <row r="42" spans="2:5" ht="15.75" thickBot="1">
      <c r="B42" s="194" t="s">
        <v>44</v>
      </c>
      <c r="C42" s="113"/>
      <c r="D42" s="105">
        <f>IF('Grille d''evaluation'!E139='Cotation '!E$6,'Cotation '!F$6,IF('Grille d''evaluation'!E139='Cotation '!E$7,'Cotation '!F$7,IF('Grille d''evaluation'!E139='Cotation '!E$8,'Cotation '!F$8,IF('Grille d''evaluation'!E139='Cotation '!E$9,'Cotation '!F$9,IF('Grille d''evaluation'!E139='Cotation '!E$10,'Cotation '!F$10,"")))))</f>
        <v>0</v>
      </c>
      <c r="E42" s="108"/>
    </row>
    <row r="43" spans="2:5" ht="32.25" thickBot="1">
      <c r="B43" s="272" t="s">
        <v>223</v>
      </c>
      <c r="C43" s="83"/>
      <c r="D43" s="103"/>
      <c r="E43" s="269" t="s">
        <v>181</v>
      </c>
    </row>
    <row r="44" spans="2:5" ht="15">
      <c r="B44" s="197" t="s">
        <v>133</v>
      </c>
      <c r="C44" s="113"/>
      <c r="D44" s="104">
        <f>IF('Grille d''evaluation'!E146='Cotation '!E$6,'Cotation '!F$6,IF('Grille d''evaluation'!E146='Cotation '!E$7,'Cotation '!F$7,IF('Grille d''evaluation'!E146='Cotation '!E$8,'Cotation '!F$8,IF('Grille d''evaluation'!E146='Cotation '!E$9,'Cotation '!F$9,IF('Grille d''evaluation'!E146='Cotation '!E$10,'Cotation '!F$10,"")))))</f>
        <v>1</v>
      </c>
      <c r="E44" s="107"/>
    </row>
    <row r="45" spans="2:5" ht="15">
      <c r="B45" s="197" t="s">
        <v>134</v>
      </c>
      <c r="C45" s="113"/>
      <c r="D45" s="105">
        <f>IF('Grille d''evaluation'!E149='Cotation '!E$6,'Cotation '!F$6,IF('Grille d''evaluation'!E149='Cotation '!E$7,'Cotation '!F$7,IF('Grille d''evaluation'!E149='Cotation '!E$8,'Cotation '!F$8,IF('Grille d''evaluation'!E149='Cotation '!E$9,'Cotation '!F$9,IF('Grille d''evaluation'!E149='Cotation '!E$10,'Cotation '!F$10,"")))))</f>
        <v>1</v>
      </c>
      <c r="E45" s="109">
        <f>AVERAGE(D44:D46)</f>
        <v>0.9</v>
      </c>
    </row>
    <row r="46" spans="2:5" ht="15.75" thickBot="1">
      <c r="B46" s="197" t="s">
        <v>135</v>
      </c>
      <c r="C46" s="113"/>
      <c r="D46" s="105">
        <f>IF('Grille d''evaluation'!E159='Cotation '!E$6,'Cotation '!F$6,IF('Grille d''evaluation'!E159='Cotation '!E$7,'Cotation '!F$7,IF('Grille d''evaluation'!E159='Cotation '!E$8,'Cotation '!F$8,IF('Grille d''evaluation'!E159='Cotation '!E$9,'Cotation '!F$9,IF('Grille d''evaluation'!E159='Cotation '!E$10,'Cotation '!F$10,"")))))</f>
        <v>0.7</v>
      </c>
      <c r="E46" s="108"/>
    </row>
    <row r="47" spans="2:5" ht="32.25" thickBot="1">
      <c r="B47" s="273" t="s">
        <v>224</v>
      </c>
      <c r="C47" s="83"/>
      <c r="D47" s="103">
        <f>IF('Grille d''evaluation'!E68='Cotation '!E$6,'Cotation '!F$6,IF('Grille d''evaluation'!E68='Cotation '!E$7,'Cotation '!F$7,IF('Grille d''evaluation'!E68='Cotation '!E$8,'Cotation '!F$8,IF('Grille d''evaluation'!E68='Cotation '!E$9,'Cotation '!F$9,IF('Grille d''evaluation'!E68='Cotation '!E$10,'Cotation '!F$10,"")))))</f>
      </c>
      <c r="E47" s="269" t="s">
        <v>181</v>
      </c>
    </row>
    <row r="48" spans="2:5" ht="15">
      <c r="B48" s="91" t="s">
        <v>46</v>
      </c>
      <c r="C48" s="92"/>
      <c r="D48" s="104">
        <f>IF('Grille d''evaluation'!E168='Cotation '!E$6,'Cotation '!F$6,IF('Grille d''evaluation'!E168='Cotation '!E$7,'Cotation '!F$7,IF('Grille d''evaluation'!E168='Cotation '!E$8,'Cotation '!F$8,IF('Grille d''evaluation'!E168='Cotation '!E$9,'Cotation '!F$9,IF('Grille d''evaluation'!E168='Cotation '!E$10,'Cotation '!F$10,"")))))</f>
        <v>0.7</v>
      </c>
      <c r="E48" s="95">
        <f>AVERAGE(D48:D49)</f>
        <v>0.7</v>
      </c>
    </row>
    <row r="49" spans="2:5" ht="15.75" thickBot="1">
      <c r="B49" s="93" t="s">
        <v>47</v>
      </c>
      <c r="C49" s="94"/>
      <c r="D49" s="106">
        <f>IF('Grille d''evaluation'!E173='Cotation '!E$6,'Cotation '!F$6,IF('Grille d''evaluation'!E173='Cotation '!E$7,'Cotation '!F$7,IF('Grille d''evaluation'!E173='Cotation '!E$8,'Cotation '!F$8,IF('Grille d''evaluation'!E173='Cotation '!E$9,'Cotation '!F$9,IF('Grille d''evaluation'!E173='Cotation '!E$10,'Cotation '!F$10,"")))))</f>
        <v>0.7</v>
      </c>
      <c r="E49" s="94"/>
    </row>
  </sheetData>
  <sheetProtection password="CDE5" sheet="1"/>
  <mergeCells count="3">
    <mergeCell ref="E5:F5"/>
    <mergeCell ref="G1:G3"/>
    <mergeCell ref="H1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3"/>
  <sheetViews>
    <sheetView showGridLines="0" zoomScale="75" zoomScaleNormal="75" zoomScalePageLayoutView="0" workbookViewId="0" topLeftCell="A1">
      <selection activeCell="A1" sqref="A1:A3"/>
    </sheetView>
  </sheetViews>
  <sheetFormatPr defaultColWidth="11.421875" defaultRowHeight="15"/>
  <cols>
    <col min="1" max="1" width="18.57421875" style="0" customWidth="1"/>
    <col min="2" max="2" width="37.00390625" style="0" customWidth="1"/>
    <col min="3" max="3" width="29.140625" style="0" customWidth="1"/>
    <col min="4" max="4" width="18.421875" style="0" customWidth="1"/>
    <col min="5" max="5" width="8.8515625" style="0" customWidth="1"/>
    <col min="6" max="6" width="19.7109375" style="0" customWidth="1"/>
    <col min="8" max="8" width="18.421875" style="0" customWidth="1"/>
    <col min="9" max="9" width="17.8515625" style="0" customWidth="1"/>
  </cols>
  <sheetData>
    <row r="1" spans="1:11" ht="26.25">
      <c r="A1" s="407" t="s">
        <v>228</v>
      </c>
      <c r="B1" s="173"/>
      <c r="C1" s="129" t="s">
        <v>186</v>
      </c>
      <c r="D1" s="182"/>
      <c r="E1" s="162"/>
      <c r="F1" s="162"/>
      <c r="G1" s="162"/>
      <c r="H1" s="430" t="s">
        <v>187</v>
      </c>
      <c r="I1" s="424" t="s">
        <v>229</v>
      </c>
      <c r="K1" s="17"/>
    </row>
    <row r="2" spans="1:11" ht="23.25">
      <c r="A2" s="437"/>
      <c r="B2" s="131"/>
      <c r="C2" s="172" t="s">
        <v>7</v>
      </c>
      <c r="D2" s="131"/>
      <c r="E2" s="163"/>
      <c r="F2" s="163"/>
      <c r="G2" s="163"/>
      <c r="H2" s="431"/>
      <c r="I2" s="433"/>
      <c r="K2" s="17"/>
    </row>
    <row r="3" spans="1:11" ht="38.25" customHeight="1" thickBot="1">
      <c r="A3" s="438"/>
      <c r="B3" s="133"/>
      <c r="C3" s="218" t="s">
        <v>189</v>
      </c>
      <c r="D3" s="133"/>
      <c r="E3" s="164"/>
      <c r="F3" s="164"/>
      <c r="G3" s="164"/>
      <c r="H3" s="432"/>
      <c r="I3" s="433"/>
      <c r="K3" s="17"/>
    </row>
    <row r="4" ht="15.75" customHeight="1" thickBot="1">
      <c r="I4" s="310"/>
    </row>
    <row r="5" spans="2:9" ht="19.5" thickBot="1">
      <c r="B5" s="285" t="s">
        <v>182</v>
      </c>
      <c r="C5" s="286"/>
      <c r="D5" s="434"/>
      <c r="E5" s="434"/>
      <c r="F5" s="435" t="s">
        <v>164</v>
      </c>
      <c r="G5" s="436"/>
      <c r="I5" s="308"/>
    </row>
    <row r="6" spans="2:9" ht="18.75">
      <c r="B6" s="287" t="s">
        <v>2</v>
      </c>
      <c r="C6" s="288"/>
      <c r="D6" s="263"/>
      <c r="E6" s="264"/>
      <c r="F6" s="201" t="b">
        <v>0</v>
      </c>
      <c r="G6" s="202">
        <v>0</v>
      </c>
      <c r="I6" s="308"/>
    </row>
    <row r="7" spans="2:9" ht="19.5" thickBot="1">
      <c r="B7" s="289" t="s">
        <v>9</v>
      </c>
      <c r="C7" s="290"/>
      <c r="D7" s="263"/>
      <c r="E7" s="264"/>
      <c r="F7" s="203" t="s">
        <v>4</v>
      </c>
      <c r="G7" s="204">
        <v>0.3</v>
      </c>
      <c r="I7" s="311" t="s">
        <v>230</v>
      </c>
    </row>
    <row r="8" spans="4:7" ht="15.75">
      <c r="D8" s="263"/>
      <c r="E8" s="265"/>
      <c r="F8" s="203" t="s">
        <v>5</v>
      </c>
      <c r="G8" s="205">
        <v>0.7</v>
      </c>
    </row>
    <row r="9" spans="4:7" ht="15.75">
      <c r="D9" s="263"/>
      <c r="E9" s="264"/>
      <c r="F9" s="203" t="b">
        <v>1</v>
      </c>
      <c r="G9" s="206">
        <v>1</v>
      </c>
    </row>
    <row r="10" spans="4:7" ht="16.5" thickBot="1">
      <c r="D10" s="263"/>
      <c r="E10" s="264"/>
      <c r="F10" s="207" t="s">
        <v>6</v>
      </c>
      <c r="G10" s="208">
        <v>0</v>
      </c>
    </row>
    <row r="11" spans="4:5" ht="15.75" customHeight="1" thickBot="1">
      <c r="D11" s="115"/>
      <c r="E11" s="114"/>
    </row>
    <row r="12" spans="1:11" ht="7.5" customHeight="1" thickBot="1">
      <c r="A12" s="230"/>
      <c r="B12" s="231"/>
      <c r="C12" s="231"/>
      <c r="D12" s="232"/>
      <c r="E12" s="233"/>
      <c r="F12" s="231"/>
      <c r="G12" s="231"/>
      <c r="H12" s="231"/>
      <c r="I12" s="231"/>
      <c r="J12" s="231"/>
      <c r="K12" s="234"/>
    </row>
    <row r="13" ht="15.75" thickBot="1">
      <c r="D13" s="40"/>
    </row>
    <row r="14" spans="1:6" ht="32.25" thickBot="1">
      <c r="A14" s="402" t="s">
        <v>166</v>
      </c>
      <c r="B14" s="82"/>
      <c r="C14" s="284" t="s">
        <v>190</v>
      </c>
      <c r="D14" s="284" t="s">
        <v>193</v>
      </c>
      <c r="F14" s="246" t="s">
        <v>14</v>
      </c>
    </row>
    <row r="15" spans="1:4" ht="15.75">
      <c r="A15" s="403" t="s">
        <v>33</v>
      </c>
      <c r="B15" s="184"/>
      <c r="C15" s="224" t="s">
        <v>196</v>
      </c>
      <c r="D15" s="228">
        <f>'Cotation '!D14</f>
        <v>0</v>
      </c>
    </row>
    <row r="16" spans="1:4" ht="15.75">
      <c r="A16" s="404" t="s">
        <v>34</v>
      </c>
      <c r="B16" s="185"/>
      <c r="C16" s="21" t="s">
        <v>170</v>
      </c>
      <c r="D16" s="109">
        <f>'Cotation '!D15</f>
        <v>0.3</v>
      </c>
    </row>
    <row r="17" spans="1:4" ht="15.75">
      <c r="A17" s="404" t="s">
        <v>35</v>
      </c>
      <c r="B17" s="185"/>
      <c r="C17" s="21" t="s">
        <v>195</v>
      </c>
      <c r="D17" s="109">
        <f>'Cotation '!D16</f>
        <v>0.3</v>
      </c>
    </row>
    <row r="18" spans="1:4" ht="15.75">
      <c r="A18" s="404" t="s">
        <v>36</v>
      </c>
      <c r="B18" s="185"/>
      <c r="C18" s="21" t="s">
        <v>169</v>
      </c>
      <c r="D18" s="109">
        <f>'Cotation '!D17</f>
        <v>1</v>
      </c>
    </row>
    <row r="19" spans="1:4" ht="15.75">
      <c r="A19" s="404" t="s">
        <v>37</v>
      </c>
      <c r="B19" s="185"/>
      <c r="C19" s="21" t="s">
        <v>171</v>
      </c>
      <c r="D19" s="109">
        <f>'Cotation '!D18</f>
        <v>0</v>
      </c>
    </row>
    <row r="20" spans="1:4" ht="15.75">
      <c r="A20" s="404" t="s">
        <v>38</v>
      </c>
      <c r="B20" s="186"/>
      <c r="C20" s="21" t="s">
        <v>172</v>
      </c>
      <c r="D20" s="109">
        <f>'Cotation '!D19</f>
        <v>0.7</v>
      </c>
    </row>
    <row r="21" spans="1:4" ht="16.5" thickBot="1">
      <c r="A21" s="405" t="s">
        <v>39</v>
      </c>
      <c r="B21" s="187"/>
      <c r="C21" s="225" t="s">
        <v>173</v>
      </c>
      <c r="D21" s="120">
        <f>'Cotation '!D20</f>
        <v>0.7</v>
      </c>
    </row>
    <row r="22" spans="1:4" ht="15.75">
      <c r="A22" s="229"/>
      <c r="B22" s="19"/>
      <c r="C22" s="4"/>
      <c r="D22" s="90"/>
    </row>
    <row r="23" spans="1:4" ht="15.75">
      <c r="A23" s="229"/>
      <c r="B23" s="19"/>
      <c r="C23" s="4"/>
      <c r="D23" s="90"/>
    </row>
    <row r="24" spans="1:4" ht="15.75">
      <c r="A24" s="229"/>
      <c r="B24" s="19"/>
      <c r="C24" s="4"/>
      <c r="D24" s="90"/>
    </row>
    <row r="25" spans="1:4" ht="15.75">
      <c r="A25" s="229"/>
      <c r="B25" s="19"/>
      <c r="C25" s="4"/>
      <c r="D25" s="90"/>
    </row>
    <row r="26" spans="1:4" ht="15.75">
      <c r="A26" s="229"/>
      <c r="B26" s="19"/>
      <c r="C26" s="4"/>
      <c r="D26" s="90"/>
    </row>
    <row r="27" spans="1:4" ht="15.75">
      <c r="A27" s="229"/>
      <c r="B27" s="19"/>
      <c r="C27" s="4"/>
      <c r="D27" s="90"/>
    </row>
    <row r="28" spans="1:4" ht="15.75">
      <c r="A28" s="229"/>
      <c r="B28" s="19"/>
      <c r="C28" s="4"/>
      <c r="D28" s="90"/>
    </row>
    <row r="29" spans="1:4" ht="15.75">
      <c r="A29" s="229"/>
      <c r="B29" s="19"/>
      <c r="C29" s="4"/>
      <c r="D29" s="90"/>
    </row>
    <row r="30" spans="1:4" ht="16.5" thickBot="1">
      <c r="A30" s="229"/>
      <c r="B30" s="19"/>
      <c r="C30" s="4"/>
      <c r="D30" s="90"/>
    </row>
    <row r="31" spans="1:11" ht="7.5" customHeight="1" thickBot="1">
      <c r="A31" s="235"/>
      <c r="B31" s="236"/>
      <c r="C31" s="237"/>
      <c r="D31" s="238"/>
      <c r="E31" s="237"/>
      <c r="F31" s="237"/>
      <c r="G31" s="237"/>
      <c r="H31" s="237"/>
      <c r="I31" s="237"/>
      <c r="J31" s="237"/>
      <c r="K31" s="239"/>
    </row>
    <row r="32" spans="1:11" ht="9" customHeight="1" thickBot="1">
      <c r="A32" s="240"/>
      <c r="B32" s="241"/>
      <c r="C32" s="241"/>
      <c r="D32" s="241"/>
      <c r="E32" s="241"/>
      <c r="F32" s="241"/>
      <c r="G32" s="241"/>
      <c r="H32" s="241"/>
      <c r="I32" s="241"/>
      <c r="J32" s="241"/>
      <c r="K32" s="242"/>
    </row>
    <row r="33" ht="15.75" thickBot="1"/>
    <row r="34" spans="1:6" ht="32.25" thickBot="1">
      <c r="A34" s="245" t="s">
        <v>219</v>
      </c>
      <c r="B34" s="178"/>
      <c r="C34" s="219" t="s">
        <v>190</v>
      </c>
      <c r="D34" s="200" t="s">
        <v>193</v>
      </c>
      <c r="E34" s="4"/>
      <c r="F34" s="244" t="s">
        <v>157</v>
      </c>
    </row>
    <row r="35" spans="1:4" ht="18.75">
      <c r="A35" s="199" t="s">
        <v>157</v>
      </c>
      <c r="B35" s="188"/>
      <c r="C35" s="224"/>
      <c r="D35" s="226"/>
    </row>
    <row r="36" spans="1:4" ht="15">
      <c r="A36" s="189" t="s">
        <v>78</v>
      </c>
      <c r="B36" s="188"/>
      <c r="C36" s="21" t="s">
        <v>197</v>
      </c>
      <c r="D36" s="109">
        <f>'Cotation '!D23</f>
        <v>1</v>
      </c>
    </row>
    <row r="37" spans="1:5" ht="15">
      <c r="A37" s="189" t="s">
        <v>79</v>
      </c>
      <c r="B37" s="188"/>
      <c r="C37" s="21" t="s">
        <v>194</v>
      </c>
      <c r="D37" s="109">
        <f>'Cotation '!D24</f>
        <v>1</v>
      </c>
      <c r="E37" s="17"/>
    </row>
    <row r="38" spans="1:4" ht="15">
      <c r="A38" s="189" t="s">
        <v>80</v>
      </c>
      <c r="B38" s="188"/>
      <c r="C38" s="21" t="s">
        <v>198</v>
      </c>
      <c r="D38" s="109">
        <f>'Cotation '!D25</f>
        <v>0.3</v>
      </c>
    </row>
    <row r="39" spans="1:4" ht="15">
      <c r="A39" s="189" t="s">
        <v>81</v>
      </c>
      <c r="B39" s="188"/>
      <c r="C39" s="21" t="s">
        <v>199</v>
      </c>
      <c r="D39" s="109">
        <f>'Cotation '!D26</f>
        <v>0.3</v>
      </c>
    </row>
    <row r="40" spans="1:4" ht="18.75">
      <c r="A40" s="199" t="s">
        <v>17</v>
      </c>
      <c r="B40" s="188"/>
      <c r="C40" s="21"/>
      <c r="D40" s="227"/>
    </row>
    <row r="41" spans="1:4" ht="15">
      <c r="A41" s="190" t="s">
        <v>18</v>
      </c>
      <c r="B41" s="188"/>
      <c r="C41" s="21" t="s">
        <v>200</v>
      </c>
      <c r="D41" s="109">
        <f>'Cotation '!D28</f>
        <v>0.7</v>
      </c>
    </row>
    <row r="42" spans="1:4" ht="15">
      <c r="A42" s="190" t="s">
        <v>20</v>
      </c>
      <c r="B42" s="188"/>
      <c r="C42" s="21" t="s">
        <v>201</v>
      </c>
      <c r="D42" s="109">
        <f>'Cotation '!D29</f>
        <v>0.7</v>
      </c>
    </row>
    <row r="43" spans="1:4" ht="15">
      <c r="A43" s="189" t="s">
        <v>23</v>
      </c>
      <c r="B43" s="188"/>
      <c r="C43" s="21" t="s">
        <v>203</v>
      </c>
      <c r="D43" s="109">
        <f>'Cotation '!D30</f>
        <v>0.3</v>
      </c>
    </row>
    <row r="44" spans="1:4" ht="15">
      <c r="A44" s="189" t="s">
        <v>25</v>
      </c>
      <c r="B44" s="188"/>
      <c r="C44" s="21" t="s">
        <v>202</v>
      </c>
      <c r="D44" s="109">
        <f>'Cotation '!D31</f>
        <v>1</v>
      </c>
    </row>
    <row r="45" spans="1:4" ht="15">
      <c r="A45" s="189" t="s">
        <v>26</v>
      </c>
      <c r="B45" s="188"/>
      <c r="C45" s="21" t="s">
        <v>204</v>
      </c>
      <c r="D45" s="109">
        <f>'Cotation '!D32</f>
        <v>0.3</v>
      </c>
    </row>
    <row r="46" spans="1:4" ht="15">
      <c r="A46" s="189" t="s">
        <v>27</v>
      </c>
      <c r="B46" s="188"/>
      <c r="C46" s="21" t="s">
        <v>208</v>
      </c>
      <c r="D46" s="109">
        <f>'Cotation '!D33</f>
        <v>1</v>
      </c>
    </row>
    <row r="47" spans="1:5" ht="15">
      <c r="A47" s="189" t="s">
        <v>29</v>
      </c>
      <c r="B47" s="188"/>
      <c r="C47" s="21" t="s">
        <v>205</v>
      </c>
      <c r="D47" s="109">
        <f>'Cotation '!D34</f>
        <v>0.3</v>
      </c>
      <c r="E47" s="17"/>
    </row>
    <row r="48" spans="1:5" ht="15">
      <c r="A48" s="189" t="s">
        <v>30</v>
      </c>
      <c r="B48" s="188"/>
      <c r="C48" s="21" t="s">
        <v>206</v>
      </c>
      <c r="D48" s="109">
        <f>'Cotation '!D35</f>
        <v>1</v>
      </c>
      <c r="E48" s="17"/>
    </row>
    <row r="49" spans="1:5" ht="15.75" thickBot="1">
      <c r="A49" s="191" t="s">
        <v>31</v>
      </c>
      <c r="B49" s="192"/>
      <c r="C49" s="225" t="s">
        <v>207</v>
      </c>
      <c r="D49" s="120">
        <f>'Cotation '!D36</f>
        <v>0.7</v>
      </c>
      <c r="E49" s="17"/>
    </row>
    <row r="50" spans="1:4" ht="15">
      <c r="A50" s="179"/>
      <c r="B50" s="212"/>
      <c r="C50" s="4"/>
      <c r="D50" s="90"/>
    </row>
    <row r="51" spans="1:6" ht="18.75">
      <c r="A51" s="179"/>
      <c r="B51" s="247" t="s">
        <v>219</v>
      </c>
      <c r="C51" s="4"/>
      <c r="D51" s="90"/>
      <c r="F51" s="243" t="s">
        <v>17</v>
      </c>
    </row>
    <row r="52" spans="1:4" ht="15">
      <c r="A52" s="179"/>
      <c r="B52" s="212"/>
      <c r="C52" s="4"/>
      <c r="D52" s="90"/>
    </row>
    <row r="53" spans="1:4" ht="15">
      <c r="A53" s="179"/>
      <c r="B53" s="212"/>
      <c r="C53" s="4"/>
      <c r="D53" s="90"/>
    </row>
    <row r="54" spans="1:4" ht="15">
      <c r="A54" s="179"/>
      <c r="B54" s="212"/>
      <c r="C54" s="4"/>
      <c r="D54" s="90"/>
    </row>
    <row r="55" spans="1:4" ht="15">
      <c r="A55" s="179"/>
      <c r="B55" s="212"/>
      <c r="C55" s="4"/>
      <c r="D55" s="90"/>
    </row>
    <row r="56" spans="1:4" ht="15">
      <c r="A56" s="179"/>
      <c r="B56" s="212"/>
      <c r="C56" s="4"/>
      <c r="D56" s="90"/>
    </row>
    <row r="57" spans="1:4" ht="15">
      <c r="A57" s="179"/>
      <c r="B57" s="212"/>
      <c r="C57" s="4"/>
      <c r="D57" s="90"/>
    </row>
    <row r="58" spans="1:4" ht="15">
      <c r="A58" s="179"/>
      <c r="B58" s="212"/>
      <c r="C58" s="4"/>
      <c r="D58" s="90"/>
    </row>
    <row r="59" spans="1:4" ht="15">
      <c r="A59" s="179"/>
      <c r="B59" s="212"/>
      <c r="C59" s="4"/>
      <c r="D59" s="90"/>
    </row>
    <row r="60" spans="1:4" ht="15">
      <c r="A60" s="179"/>
      <c r="B60" s="212"/>
      <c r="C60" s="4"/>
      <c r="D60" s="90"/>
    </row>
    <row r="61" spans="1:4" ht="15">
      <c r="A61" s="179"/>
      <c r="B61" s="212"/>
      <c r="C61" s="4"/>
      <c r="D61" s="90"/>
    </row>
    <row r="62" spans="1:4" ht="15">
      <c r="A62" s="179"/>
      <c r="B62" s="212"/>
      <c r="C62" s="4"/>
      <c r="D62" s="90"/>
    </row>
    <row r="63" spans="1:4" ht="15">
      <c r="A63" s="179"/>
      <c r="B63" s="212"/>
      <c r="C63" s="4"/>
      <c r="D63" s="90"/>
    </row>
    <row r="64" spans="1:4" ht="15">
      <c r="A64" s="179"/>
      <c r="B64" s="212"/>
      <c r="C64" s="4"/>
      <c r="D64" s="90"/>
    </row>
    <row r="65" spans="1:4" ht="15">
      <c r="A65" s="179"/>
      <c r="B65" s="212"/>
      <c r="C65" s="4"/>
      <c r="D65" s="90"/>
    </row>
    <row r="66" spans="1:4" ht="14.25" customHeight="1">
      <c r="A66" s="179"/>
      <c r="B66" s="212"/>
      <c r="C66" s="4"/>
      <c r="D66" s="90"/>
    </row>
    <row r="67" spans="1:4" ht="15">
      <c r="A67" s="179"/>
      <c r="B67" s="212"/>
      <c r="C67" s="4"/>
      <c r="D67" s="90"/>
    </row>
    <row r="68" spans="1:4" ht="15">
      <c r="A68" s="179"/>
      <c r="B68" s="212"/>
      <c r="C68" s="4"/>
      <c r="D68" s="90"/>
    </row>
    <row r="69" spans="1:4" ht="15">
      <c r="A69" s="179"/>
      <c r="B69" s="212"/>
      <c r="C69" s="4"/>
      <c r="D69" s="90"/>
    </row>
    <row r="70" spans="1:4" ht="15">
      <c r="A70" s="179"/>
      <c r="B70" s="212"/>
      <c r="C70" s="4"/>
      <c r="D70" s="90"/>
    </row>
    <row r="71" spans="1:4" ht="15">
      <c r="A71" s="179"/>
      <c r="B71" s="212"/>
      <c r="C71" s="4"/>
      <c r="D71" s="90"/>
    </row>
    <row r="75" ht="19.5" customHeight="1" thickBot="1"/>
    <row r="76" spans="1:11" ht="9.75" customHeight="1" thickBot="1">
      <c r="A76" s="240"/>
      <c r="B76" s="241"/>
      <c r="C76" s="241"/>
      <c r="D76" s="241"/>
      <c r="E76" s="241"/>
      <c r="F76" s="241"/>
      <c r="G76" s="241"/>
      <c r="H76" s="241"/>
      <c r="I76" s="241"/>
      <c r="J76" s="241"/>
      <c r="K76" s="242"/>
    </row>
    <row r="77" spans="1:11" ht="9" customHeight="1" thickBot="1">
      <c r="A77" s="156"/>
      <c r="B77" s="157"/>
      <c r="C77" s="157"/>
      <c r="D77" s="157"/>
      <c r="E77" s="157"/>
      <c r="F77" s="157"/>
      <c r="G77" s="157"/>
      <c r="H77" s="157"/>
      <c r="I77" s="157"/>
      <c r="J77" s="157"/>
      <c r="K77" s="158"/>
    </row>
    <row r="78" ht="15.75" thickBot="1"/>
    <row r="79" spans="1:6" ht="32.25" thickBot="1">
      <c r="A79" s="223" t="s">
        <v>225</v>
      </c>
      <c r="B79" s="112"/>
      <c r="C79" s="219" t="s">
        <v>190</v>
      </c>
      <c r="D79" s="200" t="s">
        <v>193</v>
      </c>
      <c r="F79" s="248" t="s">
        <v>160</v>
      </c>
    </row>
    <row r="80" spans="1:4" ht="15">
      <c r="A80" s="193" t="s">
        <v>158</v>
      </c>
      <c r="B80" s="92"/>
      <c r="C80" s="224" t="s">
        <v>209</v>
      </c>
      <c r="D80" s="228">
        <f>'Cotation '!D38</f>
        <v>0.7</v>
      </c>
    </row>
    <row r="81" spans="1:4" ht="15">
      <c r="A81" s="194" t="s">
        <v>159</v>
      </c>
      <c r="B81" s="113"/>
      <c r="C81" s="21" t="s">
        <v>212</v>
      </c>
      <c r="D81" s="109">
        <f>'Cotation '!D39</f>
        <v>0.3</v>
      </c>
    </row>
    <row r="82" spans="1:4" ht="15">
      <c r="A82" s="194" t="s">
        <v>42</v>
      </c>
      <c r="B82" s="113"/>
      <c r="C82" s="21" t="s">
        <v>211</v>
      </c>
      <c r="D82" s="109">
        <f>'Cotation '!D40</f>
        <v>0</v>
      </c>
    </row>
    <row r="83" spans="1:4" ht="15">
      <c r="A83" s="194" t="s">
        <v>43</v>
      </c>
      <c r="B83" s="113"/>
      <c r="C83" s="21" t="s">
        <v>210</v>
      </c>
      <c r="D83" s="109">
        <f>'Cotation '!D41</f>
        <v>0</v>
      </c>
    </row>
    <row r="84" spans="1:4" ht="15.75" thickBot="1">
      <c r="A84" s="195" t="s">
        <v>44</v>
      </c>
      <c r="B84" s="94"/>
      <c r="C84" s="225" t="s">
        <v>213</v>
      </c>
      <c r="D84" s="120">
        <f>'Cotation '!D42</f>
        <v>0</v>
      </c>
    </row>
    <row r="85" spans="1:4" ht="15">
      <c r="A85" s="180"/>
      <c r="B85" s="4"/>
      <c r="C85" s="4"/>
      <c r="D85" s="90"/>
    </row>
    <row r="86" spans="1:4" ht="15">
      <c r="A86" s="180"/>
      <c r="B86" s="4"/>
      <c r="C86" s="4"/>
      <c r="D86" s="90"/>
    </row>
    <row r="87" spans="1:4" ht="15">
      <c r="A87" s="180"/>
      <c r="B87" s="4"/>
      <c r="C87" s="4"/>
      <c r="D87" s="90"/>
    </row>
    <row r="88" spans="1:4" ht="15">
      <c r="A88" s="180"/>
      <c r="B88" s="4"/>
      <c r="C88" s="4"/>
      <c r="D88" s="90"/>
    </row>
    <row r="89" spans="1:4" ht="15">
      <c r="A89" s="180"/>
      <c r="B89" s="4"/>
      <c r="C89" s="4"/>
      <c r="D89" s="90"/>
    </row>
    <row r="90" spans="1:4" ht="15">
      <c r="A90" s="180"/>
      <c r="B90" s="4"/>
      <c r="C90" s="4"/>
      <c r="D90" s="90"/>
    </row>
    <row r="91" spans="1:4" ht="15">
      <c r="A91" s="180"/>
      <c r="B91" s="4"/>
      <c r="C91" s="4"/>
      <c r="D91" s="90"/>
    </row>
    <row r="92" spans="1:4" ht="15">
      <c r="A92" s="180"/>
      <c r="B92" s="4"/>
      <c r="C92" s="4"/>
      <c r="D92" s="90"/>
    </row>
    <row r="93" spans="1:4" ht="15">
      <c r="A93" s="180"/>
      <c r="B93" s="4"/>
      <c r="C93" s="4"/>
      <c r="D93" s="90"/>
    </row>
    <row r="94" spans="1:4" ht="19.5" customHeight="1" thickBot="1">
      <c r="A94" s="180"/>
      <c r="B94" s="4"/>
      <c r="C94" s="4"/>
      <c r="D94" s="90"/>
    </row>
    <row r="95" spans="1:11" ht="10.5" customHeight="1" thickBot="1">
      <c r="A95" s="249"/>
      <c r="B95" s="157"/>
      <c r="C95" s="157"/>
      <c r="D95" s="250"/>
      <c r="E95" s="157"/>
      <c r="F95" s="157"/>
      <c r="G95" s="157"/>
      <c r="H95" s="157"/>
      <c r="I95" s="157"/>
      <c r="J95" s="157"/>
      <c r="K95" s="158"/>
    </row>
    <row r="96" spans="1:11" ht="9" customHeight="1" thickBot="1">
      <c r="A96" s="251"/>
      <c r="B96" s="252"/>
      <c r="C96" s="252"/>
      <c r="D96" s="253"/>
      <c r="E96" s="252"/>
      <c r="F96" s="252"/>
      <c r="G96" s="252"/>
      <c r="H96" s="252"/>
      <c r="I96" s="252"/>
      <c r="J96" s="252"/>
      <c r="K96" s="254"/>
    </row>
    <row r="97" spans="1:4" ht="15.75" customHeight="1" thickBot="1">
      <c r="A97" s="180"/>
      <c r="B97" s="4"/>
      <c r="C97" s="4"/>
      <c r="D97" s="90"/>
    </row>
    <row r="98" spans="1:6" ht="32.25" thickBot="1">
      <c r="A98" s="222" t="s">
        <v>183</v>
      </c>
      <c r="B98" s="112"/>
      <c r="C98" s="219" t="s">
        <v>190</v>
      </c>
      <c r="D98" s="200" t="s">
        <v>193</v>
      </c>
      <c r="F98" s="255" t="s">
        <v>183</v>
      </c>
    </row>
    <row r="99" spans="1:4" ht="15">
      <c r="A99" s="196" t="s">
        <v>133</v>
      </c>
      <c r="B99" s="92"/>
      <c r="C99" s="224" t="s">
        <v>214</v>
      </c>
      <c r="D99" s="228">
        <f>'Cotation '!D44</f>
        <v>1</v>
      </c>
    </row>
    <row r="100" spans="1:4" ht="15">
      <c r="A100" s="197" t="s">
        <v>134</v>
      </c>
      <c r="B100" s="113"/>
      <c r="C100" s="21" t="s">
        <v>215</v>
      </c>
      <c r="D100" s="109">
        <f>'Cotation '!D45</f>
        <v>1</v>
      </c>
    </row>
    <row r="101" spans="1:4" ht="15.75" thickBot="1">
      <c r="A101" s="198" t="s">
        <v>135</v>
      </c>
      <c r="B101" s="94"/>
      <c r="C101" s="225" t="s">
        <v>216</v>
      </c>
      <c r="D101" s="120">
        <f>'Cotation '!D46</f>
        <v>0.7</v>
      </c>
    </row>
    <row r="102" spans="1:4" ht="15">
      <c r="A102" s="181"/>
      <c r="B102" s="4"/>
      <c r="C102" s="4"/>
      <c r="D102" s="90"/>
    </row>
    <row r="103" spans="1:4" ht="15">
      <c r="A103" s="181"/>
      <c r="B103" s="4"/>
      <c r="C103" s="4"/>
      <c r="D103" s="90"/>
    </row>
    <row r="104" spans="1:4" ht="15">
      <c r="A104" s="181"/>
      <c r="B104" s="4"/>
      <c r="C104" s="4"/>
      <c r="D104" s="90"/>
    </row>
    <row r="105" spans="1:4" ht="15">
      <c r="A105" s="181"/>
      <c r="B105" s="4"/>
      <c r="C105" s="4"/>
      <c r="D105" s="90"/>
    </row>
    <row r="106" spans="1:4" ht="15">
      <c r="A106" s="181"/>
      <c r="B106" s="4"/>
      <c r="C106" s="4"/>
      <c r="D106" s="90"/>
    </row>
    <row r="107" spans="1:4" ht="15">
      <c r="A107" s="181"/>
      <c r="B107" s="4"/>
      <c r="C107" s="4"/>
      <c r="D107" s="90"/>
    </row>
    <row r="108" spans="1:4" ht="15">
      <c r="A108" s="181"/>
      <c r="B108" s="4"/>
      <c r="C108" s="4"/>
      <c r="D108" s="90"/>
    </row>
    <row r="109" spans="1:4" ht="15">
      <c r="A109" s="181"/>
      <c r="B109" s="4"/>
      <c r="C109" s="4"/>
      <c r="D109" s="90"/>
    </row>
    <row r="110" spans="1:4" ht="15">
      <c r="A110" s="181"/>
      <c r="B110" s="4"/>
      <c r="C110" s="4"/>
      <c r="D110" s="90"/>
    </row>
    <row r="111" spans="1:4" ht="15">
      <c r="A111" s="181"/>
      <c r="B111" s="4"/>
      <c r="C111" s="4"/>
      <c r="D111" s="90"/>
    </row>
    <row r="112" spans="1:4" ht="15">
      <c r="A112" s="181"/>
      <c r="B112" s="4"/>
      <c r="C112" s="4"/>
      <c r="D112" s="90"/>
    </row>
    <row r="113" spans="1:4" ht="15">
      <c r="A113" s="181"/>
      <c r="B113" s="4"/>
      <c r="C113" s="4"/>
      <c r="D113" s="90"/>
    </row>
    <row r="114" spans="1:4" ht="15">
      <c r="A114" s="181"/>
      <c r="B114" s="4"/>
      <c r="C114" s="4"/>
      <c r="D114" s="90"/>
    </row>
    <row r="115" spans="1:4" ht="15">
      <c r="A115" s="181"/>
      <c r="B115" s="4"/>
      <c r="C115" s="4"/>
      <c r="D115" s="90"/>
    </row>
    <row r="116" spans="1:4" ht="15">
      <c r="A116" s="181"/>
      <c r="B116" s="4"/>
      <c r="C116" s="4"/>
      <c r="D116" s="90"/>
    </row>
    <row r="117" spans="1:4" ht="15">
      <c r="A117" s="181"/>
      <c r="B117" s="4"/>
      <c r="C117" s="4"/>
      <c r="D117" s="90"/>
    </row>
    <row r="118" spans="1:4" ht="15">
      <c r="A118" s="181"/>
      <c r="B118" s="4"/>
      <c r="C118" s="4"/>
      <c r="D118" s="90"/>
    </row>
    <row r="119" spans="1:4" ht="15.75" thickBot="1">
      <c r="A119" s="181"/>
      <c r="B119" s="4"/>
      <c r="C119" s="4"/>
      <c r="D119" s="90"/>
    </row>
    <row r="120" spans="1:11" ht="8.25" customHeight="1" thickBot="1">
      <c r="A120" s="256"/>
      <c r="B120" s="252"/>
      <c r="C120" s="252"/>
      <c r="D120" s="253"/>
      <c r="E120" s="252"/>
      <c r="F120" s="252"/>
      <c r="G120" s="252"/>
      <c r="H120" s="252"/>
      <c r="I120" s="252"/>
      <c r="J120" s="252"/>
      <c r="K120" s="254"/>
    </row>
    <row r="121" spans="1:11" ht="7.5" customHeight="1" thickBot="1">
      <c r="A121" s="257"/>
      <c r="B121" s="258"/>
      <c r="C121" s="258"/>
      <c r="D121" s="259"/>
      <c r="E121" s="258"/>
      <c r="F121" s="258"/>
      <c r="G121" s="258"/>
      <c r="H121" s="258"/>
      <c r="I121" s="258"/>
      <c r="J121" s="258"/>
      <c r="K121" s="260"/>
    </row>
    <row r="122" ht="15.75" thickBot="1"/>
    <row r="123" spans="1:6" ht="32.25" thickBot="1">
      <c r="A123" s="221" t="s">
        <v>220</v>
      </c>
      <c r="B123" s="112"/>
      <c r="C123" s="219" t="s">
        <v>190</v>
      </c>
      <c r="D123" s="200" t="s">
        <v>193</v>
      </c>
      <c r="F123" s="261" t="s">
        <v>220</v>
      </c>
    </row>
    <row r="124" spans="1:4" ht="15">
      <c r="A124" s="91" t="s">
        <v>46</v>
      </c>
      <c r="B124" s="92"/>
      <c r="C124" s="224" t="s">
        <v>217</v>
      </c>
      <c r="D124" s="228">
        <f>'Cotation '!D48</f>
        <v>0.7</v>
      </c>
    </row>
    <row r="125" spans="1:4" ht="15.75" thickBot="1">
      <c r="A125" s="93" t="s">
        <v>47</v>
      </c>
      <c r="B125" s="94"/>
      <c r="C125" s="225" t="s">
        <v>218</v>
      </c>
      <c r="D125" s="120">
        <f>'Cotation '!D49</f>
        <v>0.7</v>
      </c>
    </row>
    <row r="142" ht="15.75" thickBot="1"/>
    <row r="143" spans="1:11" ht="9.75" customHeight="1" thickBot="1">
      <c r="A143" s="262"/>
      <c r="B143" s="258"/>
      <c r="C143" s="258"/>
      <c r="D143" s="258"/>
      <c r="E143" s="258"/>
      <c r="F143" s="258"/>
      <c r="G143" s="258"/>
      <c r="H143" s="258"/>
      <c r="I143" s="258"/>
      <c r="J143" s="258"/>
      <c r="K143" s="260"/>
    </row>
  </sheetData>
  <sheetProtection password="CDE5" sheet="1"/>
  <mergeCells count="5">
    <mergeCell ref="D5:E5"/>
    <mergeCell ref="F5:G5"/>
    <mergeCell ref="A1:A3"/>
    <mergeCell ref="I1:I3"/>
    <mergeCell ref="H1:H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75" zoomScaleNormal="75" zoomScalePageLayoutView="0" workbookViewId="0" topLeftCell="A14">
      <selection activeCell="G16" sqref="G16"/>
    </sheetView>
  </sheetViews>
  <sheetFormatPr defaultColWidth="11.421875" defaultRowHeight="15"/>
  <cols>
    <col min="1" max="1" width="54.28125" style="0" customWidth="1"/>
    <col min="2" max="2" width="52.8515625" style="0" customWidth="1"/>
    <col min="3" max="3" width="26.57421875" style="0" customWidth="1"/>
    <col min="4" max="4" width="4.421875" style="0" customWidth="1"/>
    <col min="5" max="5" width="17.140625" style="0" customWidth="1"/>
    <col min="6" max="6" width="19.57421875" style="0" customWidth="1"/>
  </cols>
  <sheetData>
    <row r="1" spans="1:14" ht="26.25">
      <c r="A1" s="159"/>
      <c r="B1" s="129" t="s">
        <v>186</v>
      </c>
      <c r="C1" s="173"/>
      <c r="D1" s="173"/>
      <c r="E1" s="417" t="s">
        <v>187</v>
      </c>
      <c r="F1" s="407" t="s">
        <v>228</v>
      </c>
      <c r="G1" s="111"/>
      <c r="H1" s="17"/>
      <c r="I1" s="17"/>
      <c r="J1" s="17"/>
      <c r="K1" s="40"/>
      <c r="L1" s="40"/>
      <c r="M1" s="40"/>
      <c r="N1" s="40"/>
    </row>
    <row r="2" spans="1:14" ht="23.25">
      <c r="A2" s="160"/>
      <c r="B2" s="172" t="s">
        <v>7</v>
      </c>
      <c r="C2" s="131"/>
      <c r="D2" s="131"/>
      <c r="E2" s="431"/>
      <c r="F2" s="419"/>
      <c r="G2" s="111"/>
      <c r="H2" s="17"/>
      <c r="I2" s="17"/>
      <c r="J2" s="17"/>
      <c r="K2" s="40"/>
      <c r="L2" s="40"/>
      <c r="M2" s="40"/>
      <c r="N2" s="40"/>
    </row>
    <row r="3" spans="1:14" ht="24" thickBot="1">
      <c r="A3" s="183"/>
      <c r="B3" s="213" t="s">
        <v>184</v>
      </c>
      <c r="C3" s="133"/>
      <c r="D3" s="133"/>
      <c r="E3" s="432"/>
      <c r="F3" s="419"/>
      <c r="G3" s="111"/>
      <c r="H3" s="17"/>
      <c r="I3" s="17"/>
      <c r="J3" s="17"/>
      <c r="K3" s="40"/>
      <c r="L3" s="40"/>
      <c r="M3" s="40"/>
      <c r="N3" s="40"/>
    </row>
    <row r="4" spans="5:6" ht="15.75" thickBot="1">
      <c r="E4" s="414" t="s">
        <v>230</v>
      </c>
      <c r="F4" s="417" t="s">
        <v>189</v>
      </c>
    </row>
    <row r="5" spans="1:6" ht="26.25">
      <c r="A5" s="342"/>
      <c r="B5" s="209" t="s">
        <v>192</v>
      </c>
      <c r="C5" s="291" t="s">
        <v>162</v>
      </c>
      <c r="E5" s="415"/>
      <c r="F5" s="408"/>
    </row>
    <row r="6" spans="2:6" ht="21">
      <c r="B6" s="210" t="s">
        <v>2</v>
      </c>
      <c r="C6" s="292" t="s">
        <v>167</v>
      </c>
      <c r="E6" s="415"/>
      <c r="F6" s="408"/>
    </row>
    <row r="7" spans="2:6" ht="21.75" thickBot="1">
      <c r="B7" s="211" t="s">
        <v>9</v>
      </c>
      <c r="C7" s="293">
        <v>39802</v>
      </c>
      <c r="E7" s="440"/>
      <c r="F7" s="409"/>
    </row>
    <row r="8" spans="1:6" ht="18.75">
      <c r="A8" s="279"/>
      <c r="F8" s="306"/>
    </row>
    <row r="9" ht="15.75" thickBot="1"/>
    <row r="10" spans="1:6" ht="38.25" thickBot="1">
      <c r="A10" s="294" t="s">
        <v>165</v>
      </c>
      <c r="B10" s="294" t="s">
        <v>190</v>
      </c>
      <c r="C10" s="294" t="s">
        <v>191</v>
      </c>
      <c r="D10" s="127"/>
      <c r="E10" s="428" t="s">
        <v>164</v>
      </c>
      <c r="F10" s="439"/>
    </row>
    <row r="11" spans="1:6" ht="19.5" thickBot="1">
      <c r="A11" s="406" t="s">
        <v>14</v>
      </c>
      <c r="B11" s="117" t="s">
        <v>174</v>
      </c>
      <c r="C11" s="118">
        <f>'Cotation '!E17</f>
        <v>0.42857142857142855</v>
      </c>
      <c r="D11" s="128"/>
      <c r="E11" s="201" t="b">
        <v>0</v>
      </c>
      <c r="F11" s="329">
        <v>0</v>
      </c>
    </row>
    <row r="12" spans="1:6" ht="19.5" thickBot="1">
      <c r="A12" s="276" t="s">
        <v>156</v>
      </c>
      <c r="B12" s="116" t="s">
        <v>175</v>
      </c>
      <c r="C12" s="109">
        <f>'Cotation '!E28</f>
        <v>0.6615384615384615</v>
      </c>
      <c r="D12" s="90"/>
      <c r="E12" s="203" t="s">
        <v>4</v>
      </c>
      <c r="F12" s="330">
        <v>0.3</v>
      </c>
    </row>
    <row r="13" spans="1:6" ht="19.5" thickBot="1">
      <c r="A13" s="277" t="s">
        <v>225</v>
      </c>
      <c r="B13" s="116" t="s">
        <v>176</v>
      </c>
      <c r="C13" s="119">
        <f>'Cotation '!E40</f>
        <v>0.2</v>
      </c>
      <c r="D13" s="90"/>
      <c r="E13" s="203" t="s">
        <v>5</v>
      </c>
      <c r="F13" s="331">
        <v>0.7</v>
      </c>
    </row>
    <row r="14" spans="1:6" ht="21.75" thickBot="1">
      <c r="A14" s="278" t="s">
        <v>222</v>
      </c>
      <c r="B14" s="116" t="s">
        <v>221</v>
      </c>
      <c r="C14" s="119">
        <f>'Cotation '!E45</f>
        <v>0.9</v>
      </c>
      <c r="D14" s="90"/>
      <c r="E14" s="203" t="b">
        <v>1</v>
      </c>
      <c r="F14" s="332">
        <v>1</v>
      </c>
    </row>
    <row r="15" spans="1:6" ht="19.5" thickBot="1">
      <c r="A15" s="220" t="s">
        <v>220</v>
      </c>
      <c r="B15" s="116" t="s">
        <v>177</v>
      </c>
      <c r="C15" s="120">
        <f>'Cotation '!E48</f>
        <v>0.7</v>
      </c>
      <c r="D15" s="90"/>
      <c r="E15" s="207" t="s">
        <v>6</v>
      </c>
      <c r="F15" s="333">
        <v>0</v>
      </c>
    </row>
  </sheetData>
  <sheetProtection password="CDE5" sheet="1"/>
  <mergeCells count="5">
    <mergeCell ref="E10:F10"/>
    <mergeCell ref="F1:F3"/>
    <mergeCell ref="E1:E3"/>
    <mergeCell ref="E4:E7"/>
    <mergeCell ref="F4:F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</dc:creator>
  <cp:keywords/>
  <dc:description/>
  <cp:lastModifiedBy>HOUDA</cp:lastModifiedBy>
  <cp:lastPrinted>2008-11-09T20:50:28Z</cp:lastPrinted>
  <dcterms:created xsi:type="dcterms:W3CDTF">2008-11-07T17:33:01Z</dcterms:created>
  <dcterms:modified xsi:type="dcterms:W3CDTF">2008-12-15T13:04:06Z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